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defaultThemeVersion="124226"/>
  <mc:AlternateContent xmlns:mc="http://schemas.openxmlformats.org/markup-compatibility/2006">
    <mc:Choice Requires="x15">
      <x15ac:absPath xmlns:x15ac="http://schemas.microsoft.com/office/spreadsheetml/2010/11/ac" url="F:\Export Award\2024-25 (2021-22 &amp; 2022-23)\Application &amp; Scheme, Annexures for 2021-22 &amp; 2022-23\"/>
    </mc:Choice>
  </mc:AlternateContent>
  <xr:revisionPtr revIDLastSave="0" documentId="13_ncr:1_{81F063B5-EB74-478F-A7CF-F76AB9862592}" xr6:coauthVersionLast="36" xr6:coauthVersionMax="47" xr10:uidLastSave="{00000000-0000-0000-0000-000000000000}"/>
  <bookViews>
    <workbookView xWindow="-120" yWindow="-120" windowWidth="20730" windowHeight="11160" activeTab="1" xr2:uid="{00000000-000D-0000-FFFF-FFFF00000000}"/>
  </bookViews>
  <sheets>
    <sheet name="Instructions" sheetId="7" r:id="rId1"/>
    <sheet name="Basic Info" sheetId="1" r:id="rId2"/>
    <sheet name="HSN Details" sheetId="2" r:id="rId3"/>
    <sheet name="Other HSN Details" sheetId="8" r:id="rId4"/>
    <sheet name="Output" sheetId="5" state="hidden" r:id="rId5"/>
    <sheet name="HSN Master" sheetId="3" state="hidden" r:id="rId6"/>
    <sheet name="Supporting file" sheetId="4" state="hidden" r:id="rId7"/>
  </sheets>
  <definedNames>
    <definedName name="_xlnm._FilterDatabase" localSheetId="5" hidden="1">'HSN Master'!$A$1:$D$3474</definedName>
    <definedName name="_xlnm.Print_Area" localSheetId="2">'HSN Details'!$A$1:$AL$1000</definedName>
    <definedName name="_xlnm.Print_Area" localSheetId="3">'Other HSN Details'!$A$1:$AB$700</definedName>
    <definedName name="_xlnm.Print_Titles" localSheetId="2">'HSN Details'!$1:$3</definedName>
    <definedName name="_xlnm.Print_Titles" localSheetId="3">'Other HSN Details'!$1:$3</definedName>
  </definedNames>
  <calcPr calcId="191029"/>
</workbook>
</file>

<file path=xl/calcChain.xml><?xml version="1.0" encoding="utf-8"?>
<calcChain xmlns="http://schemas.openxmlformats.org/spreadsheetml/2006/main">
  <c r="F28" i="1" l="1"/>
  <c r="E9" i="1" l="1"/>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702" i="2"/>
  <c r="C703" i="2"/>
  <c r="C704" i="2"/>
  <c r="C705" i="2"/>
  <c r="C706" i="2"/>
  <c r="C701" i="2"/>
  <c r="E31" i="1" l="1"/>
  <c r="E28" i="1"/>
  <c r="AF700" i="2" l="1"/>
  <c r="AF699" i="2"/>
  <c r="AF698" i="2"/>
  <c r="AF697" i="2"/>
  <c r="AF696" i="2"/>
  <c r="AF695" i="2"/>
  <c r="AF694" i="2"/>
  <c r="AF693" i="2"/>
  <c r="AF692" i="2"/>
  <c r="AF691" i="2"/>
  <c r="AF690" i="2"/>
  <c r="AF689" i="2"/>
  <c r="AF688" i="2"/>
  <c r="AF687" i="2"/>
  <c r="AF686" i="2"/>
  <c r="AF685" i="2"/>
  <c r="AF684" i="2"/>
  <c r="AF683" i="2"/>
  <c r="AF682" i="2"/>
  <c r="AF681" i="2"/>
  <c r="AF680" i="2"/>
  <c r="AF679" i="2"/>
  <c r="AF678" i="2"/>
  <c r="AF677" i="2"/>
  <c r="AF676" i="2"/>
  <c r="AF675" i="2"/>
  <c r="AF674" i="2"/>
  <c r="AF673" i="2"/>
  <c r="AF672" i="2"/>
  <c r="AF671" i="2"/>
  <c r="AF670" i="2"/>
  <c r="AF669" i="2"/>
  <c r="AF668" i="2"/>
  <c r="AF667" i="2"/>
  <c r="AF666" i="2"/>
  <c r="AF665" i="2"/>
  <c r="AF664" i="2"/>
  <c r="AF663" i="2"/>
  <c r="AF662" i="2"/>
  <c r="AF661" i="2"/>
  <c r="AF660" i="2"/>
  <c r="AF659" i="2"/>
  <c r="AF658" i="2"/>
  <c r="AF657" i="2"/>
  <c r="AF656" i="2"/>
  <c r="AF655" i="2"/>
  <c r="AF654" i="2"/>
  <c r="AF653" i="2"/>
  <c r="AF652" i="2"/>
  <c r="AF651" i="2"/>
  <c r="AF650" i="2"/>
  <c r="AF649" i="2"/>
  <c r="AF648" i="2"/>
  <c r="AF647" i="2"/>
  <c r="AF646" i="2"/>
  <c r="AF645" i="2"/>
  <c r="AF644" i="2"/>
  <c r="AF643" i="2"/>
  <c r="AF642" i="2"/>
  <c r="AF641" i="2"/>
  <c r="AF640" i="2"/>
  <c r="AF639" i="2"/>
  <c r="AF638" i="2"/>
  <c r="AF637" i="2"/>
  <c r="AF636" i="2"/>
  <c r="AF635" i="2"/>
  <c r="AF634" i="2"/>
  <c r="AF633" i="2"/>
  <c r="AF632" i="2"/>
  <c r="AF631" i="2"/>
  <c r="AF630" i="2"/>
  <c r="AF629" i="2"/>
  <c r="AF628" i="2"/>
  <c r="AF627" i="2"/>
  <c r="AF626" i="2"/>
  <c r="AF625" i="2"/>
  <c r="AF624" i="2"/>
  <c r="AF623" i="2"/>
  <c r="AF622" i="2"/>
  <c r="AF621" i="2"/>
  <c r="AF620" i="2"/>
  <c r="AF619" i="2"/>
  <c r="AF618" i="2"/>
  <c r="AF617" i="2"/>
  <c r="AF616" i="2"/>
  <c r="AF615" i="2"/>
  <c r="AF614" i="2"/>
  <c r="AF613" i="2"/>
  <c r="AF612" i="2"/>
  <c r="AF611" i="2"/>
  <c r="AF610" i="2"/>
  <c r="AF609" i="2"/>
  <c r="AF608" i="2"/>
  <c r="AF607" i="2"/>
  <c r="AF606" i="2"/>
  <c r="AF605" i="2"/>
  <c r="AF604" i="2"/>
  <c r="AF603" i="2"/>
  <c r="AF602" i="2"/>
  <c r="AF601" i="2"/>
  <c r="AF600" i="2"/>
  <c r="AF599" i="2"/>
  <c r="AF598" i="2"/>
  <c r="AF597" i="2"/>
  <c r="AF596" i="2"/>
  <c r="AF595" i="2"/>
  <c r="AF594" i="2"/>
  <c r="AF593" i="2"/>
  <c r="AF592" i="2"/>
  <c r="AF591" i="2"/>
  <c r="AF590" i="2"/>
  <c r="AF589" i="2"/>
  <c r="AF588" i="2"/>
  <c r="AF587" i="2"/>
  <c r="AF586" i="2"/>
  <c r="AF585" i="2"/>
  <c r="AF584" i="2"/>
  <c r="AF583" i="2"/>
  <c r="AF582" i="2"/>
  <c r="AF581" i="2"/>
  <c r="AF580" i="2"/>
  <c r="AF579" i="2"/>
  <c r="AF578" i="2"/>
  <c r="AF577" i="2"/>
  <c r="AF576" i="2"/>
  <c r="AF575" i="2"/>
  <c r="AF574" i="2"/>
  <c r="AF573" i="2"/>
  <c r="AF572" i="2"/>
  <c r="AF571" i="2"/>
  <c r="AF570" i="2"/>
  <c r="AF569" i="2"/>
  <c r="AF568" i="2"/>
  <c r="AF567" i="2"/>
  <c r="AF566" i="2"/>
  <c r="AF565" i="2"/>
  <c r="AF564" i="2"/>
  <c r="AF563" i="2"/>
  <c r="AF562" i="2"/>
  <c r="AF561" i="2"/>
  <c r="AF560" i="2"/>
  <c r="AF559" i="2"/>
  <c r="AF558" i="2"/>
  <c r="AF557" i="2"/>
  <c r="AF556" i="2"/>
  <c r="AF555" i="2"/>
  <c r="AF554" i="2"/>
  <c r="AF553" i="2"/>
  <c r="AF552" i="2"/>
  <c r="AF551" i="2"/>
  <c r="AF550" i="2"/>
  <c r="AF549" i="2"/>
  <c r="AF548" i="2"/>
  <c r="AF547" i="2"/>
  <c r="AF546" i="2"/>
  <c r="AF545" i="2"/>
  <c r="AF544" i="2"/>
  <c r="AF543" i="2"/>
  <c r="AF542" i="2"/>
  <c r="AF541" i="2"/>
  <c r="AF540" i="2"/>
  <c r="AF539" i="2"/>
  <c r="AF538" i="2"/>
  <c r="AF537" i="2"/>
  <c r="AF536" i="2"/>
  <c r="AF535" i="2"/>
  <c r="AF534" i="2"/>
  <c r="AF533" i="2"/>
  <c r="AF532" i="2"/>
  <c r="AF531" i="2"/>
  <c r="AF530" i="2"/>
  <c r="AF529" i="2"/>
  <c r="AF528" i="2"/>
  <c r="AF527" i="2"/>
  <c r="AF526" i="2"/>
  <c r="AF525" i="2"/>
  <c r="AF524" i="2"/>
  <c r="AF523" i="2"/>
  <c r="AF522" i="2"/>
  <c r="AF521" i="2"/>
  <c r="AF520" i="2"/>
  <c r="AF519" i="2"/>
  <c r="AF518" i="2"/>
  <c r="AF517" i="2"/>
  <c r="AF516" i="2"/>
  <c r="AF515" i="2"/>
  <c r="AF514" i="2"/>
  <c r="AF513" i="2"/>
  <c r="AF512" i="2"/>
  <c r="AF511" i="2"/>
  <c r="AF510" i="2"/>
  <c r="AF509" i="2"/>
  <c r="AF508" i="2"/>
  <c r="AF507" i="2"/>
  <c r="AF506" i="2"/>
  <c r="AF505" i="2"/>
  <c r="AF504" i="2"/>
  <c r="AF503" i="2"/>
  <c r="AF502" i="2"/>
  <c r="AF501" i="2"/>
  <c r="AF500" i="2"/>
  <c r="AF499" i="2"/>
  <c r="AF498" i="2"/>
  <c r="AF497" i="2"/>
  <c r="AF496" i="2"/>
  <c r="AF495" i="2"/>
  <c r="AF494" i="2"/>
  <c r="AF493" i="2"/>
  <c r="AF492" i="2"/>
  <c r="AF491" i="2"/>
  <c r="AF490" i="2"/>
  <c r="AF489" i="2"/>
  <c r="AF488" i="2"/>
  <c r="AF487" i="2"/>
  <c r="AF486" i="2"/>
  <c r="AF485" i="2"/>
  <c r="AF484" i="2"/>
  <c r="AF483" i="2"/>
  <c r="AF482" i="2"/>
  <c r="AF481" i="2"/>
  <c r="AF480" i="2"/>
  <c r="AF479" i="2"/>
  <c r="AF478" i="2"/>
  <c r="AF477" i="2"/>
  <c r="AF476" i="2"/>
  <c r="AF475" i="2"/>
  <c r="AF474" i="2"/>
  <c r="AF473" i="2"/>
  <c r="AF472" i="2"/>
  <c r="AF471" i="2"/>
  <c r="AF470" i="2"/>
  <c r="AF469" i="2"/>
  <c r="AF468" i="2"/>
  <c r="AF467" i="2"/>
  <c r="AF466" i="2"/>
  <c r="AF465" i="2"/>
  <c r="AF464" i="2"/>
  <c r="AF463" i="2"/>
  <c r="AF462" i="2"/>
  <c r="AF461" i="2"/>
  <c r="AF460" i="2"/>
  <c r="AF459" i="2"/>
  <c r="AF458" i="2"/>
  <c r="AF457" i="2"/>
  <c r="AF456" i="2"/>
  <c r="AF455" i="2"/>
  <c r="AF454" i="2"/>
  <c r="AF453" i="2"/>
  <c r="AF452" i="2"/>
  <c r="AF451" i="2"/>
  <c r="AF450" i="2"/>
  <c r="AF449" i="2"/>
  <c r="AF448" i="2"/>
  <c r="AF447" i="2"/>
  <c r="AF446" i="2"/>
  <c r="AF445" i="2"/>
  <c r="AF444" i="2"/>
  <c r="AF443" i="2"/>
  <c r="AF442" i="2"/>
  <c r="AF441" i="2"/>
  <c r="AF440" i="2"/>
  <c r="AF439" i="2"/>
  <c r="AF438" i="2"/>
  <c r="AF437" i="2"/>
  <c r="AF436" i="2"/>
  <c r="AF435" i="2"/>
  <c r="AF434" i="2"/>
  <c r="AF433" i="2"/>
  <c r="AF432" i="2"/>
  <c r="AF431" i="2"/>
  <c r="AF430" i="2"/>
  <c r="AF429" i="2"/>
  <c r="AF428" i="2"/>
  <c r="AF427" i="2"/>
  <c r="AF426" i="2"/>
  <c r="AF425" i="2"/>
  <c r="AF424" i="2"/>
  <c r="AF423" i="2"/>
  <c r="AF422" i="2"/>
  <c r="AF421" i="2"/>
  <c r="AF420" i="2"/>
  <c r="AF419" i="2"/>
  <c r="AF418" i="2"/>
  <c r="AF417" i="2"/>
  <c r="AF416" i="2"/>
  <c r="AF415" i="2"/>
  <c r="AF414" i="2"/>
  <c r="AF413" i="2"/>
  <c r="AF412" i="2"/>
  <c r="AF411" i="2"/>
  <c r="AF410" i="2"/>
  <c r="AF409" i="2"/>
  <c r="AF408" i="2"/>
  <c r="AF407" i="2"/>
  <c r="AF406" i="2"/>
  <c r="AF405" i="2"/>
  <c r="AF404" i="2"/>
  <c r="AF403" i="2"/>
  <c r="AF402" i="2"/>
  <c r="AF401" i="2"/>
  <c r="AF400" i="2"/>
  <c r="AF399" i="2"/>
  <c r="AF398" i="2"/>
  <c r="AF397" i="2"/>
  <c r="AF396" i="2"/>
  <c r="AF395" i="2"/>
  <c r="AF394" i="2"/>
  <c r="AF393" i="2"/>
  <c r="AF392" i="2"/>
  <c r="AF391" i="2"/>
  <c r="AF390" i="2"/>
  <c r="AF389" i="2"/>
  <c r="AF388" i="2"/>
  <c r="AF387" i="2"/>
  <c r="AF386" i="2"/>
  <c r="AF385" i="2"/>
  <c r="AF384" i="2"/>
  <c r="AF383" i="2"/>
  <c r="AF382" i="2"/>
  <c r="AF381" i="2"/>
  <c r="AF380" i="2"/>
  <c r="AF379" i="2"/>
  <c r="AF378" i="2"/>
  <c r="AF377" i="2"/>
  <c r="AF376" i="2"/>
  <c r="AF375" i="2"/>
  <c r="AF374" i="2"/>
  <c r="AF373" i="2"/>
  <c r="AF372" i="2"/>
  <c r="AF371" i="2"/>
  <c r="AF370" i="2"/>
  <c r="AF369" i="2"/>
  <c r="AF368" i="2"/>
  <c r="AF367" i="2"/>
  <c r="AF366" i="2"/>
  <c r="AF365" i="2"/>
  <c r="AF364" i="2"/>
  <c r="AF363" i="2"/>
  <c r="AF362" i="2"/>
  <c r="AF361" i="2"/>
  <c r="AF360" i="2"/>
  <c r="AF359" i="2"/>
  <c r="AF358" i="2"/>
  <c r="AF357" i="2"/>
  <c r="AF356" i="2"/>
  <c r="AF355" i="2"/>
  <c r="AF354" i="2"/>
  <c r="AF353" i="2"/>
  <c r="AF352" i="2"/>
  <c r="AF351" i="2"/>
  <c r="AF350" i="2"/>
  <c r="AF349" i="2"/>
  <c r="AF348" i="2"/>
  <c r="AF347" i="2"/>
  <c r="AF346" i="2"/>
  <c r="AF345" i="2"/>
  <c r="AF344" i="2"/>
  <c r="AF343" i="2"/>
  <c r="AF342" i="2"/>
  <c r="AF341" i="2"/>
  <c r="AF340" i="2"/>
  <c r="AF339" i="2"/>
  <c r="AF338" i="2"/>
  <c r="AF337" i="2"/>
  <c r="AF336" i="2"/>
  <c r="AF335" i="2"/>
  <c r="AF334" i="2"/>
  <c r="AF333" i="2"/>
  <c r="AF332" i="2"/>
  <c r="AF331" i="2"/>
  <c r="AF330" i="2"/>
  <c r="AF329" i="2"/>
  <c r="AF328" i="2"/>
  <c r="AF327" i="2"/>
  <c r="AF326" i="2"/>
  <c r="AF325" i="2"/>
  <c r="AF324" i="2"/>
  <c r="AF323" i="2"/>
  <c r="AF322" i="2"/>
  <c r="AF321" i="2"/>
  <c r="AF320" i="2"/>
  <c r="AF319" i="2"/>
  <c r="AF318" i="2"/>
  <c r="AF317" i="2"/>
  <c r="AF316" i="2"/>
  <c r="AF315" i="2"/>
  <c r="AF314" i="2"/>
  <c r="AF313" i="2"/>
  <c r="AF312" i="2"/>
  <c r="AF311" i="2"/>
  <c r="AF310" i="2"/>
  <c r="AF309" i="2"/>
  <c r="AF308" i="2"/>
  <c r="AF307" i="2"/>
  <c r="AF306" i="2"/>
  <c r="AF305" i="2"/>
  <c r="AF304" i="2"/>
  <c r="AF303" i="2"/>
  <c r="AF302" i="2"/>
  <c r="AF301" i="2"/>
  <c r="AF300" i="2"/>
  <c r="AF299" i="2"/>
  <c r="AF298" i="2"/>
  <c r="AF297" i="2"/>
  <c r="AF296" i="2"/>
  <c r="AF295" i="2"/>
  <c r="AF294" i="2"/>
  <c r="AF293" i="2"/>
  <c r="AF292" i="2"/>
  <c r="AF291" i="2"/>
  <c r="AF290" i="2"/>
  <c r="AF289" i="2"/>
  <c r="AF288" i="2"/>
  <c r="AF287" i="2"/>
  <c r="AF286" i="2"/>
  <c r="AF285" i="2"/>
  <c r="AF284" i="2"/>
  <c r="AF283" i="2"/>
  <c r="AF282" i="2"/>
  <c r="AF281" i="2"/>
  <c r="AF280" i="2"/>
  <c r="AF279" i="2"/>
  <c r="AF278" i="2"/>
  <c r="AF277" i="2"/>
  <c r="AF276" i="2"/>
  <c r="AF275" i="2"/>
  <c r="AF274" i="2"/>
  <c r="AF273" i="2"/>
  <c r="AF272" i="2"/>
  <c r="AF271" i="2"/>
  <c r="AF270" i="2"/>
  <c r="AF269" i="2"/>
  <c r="AF268" i="2"/>
  <c r="AF267" i="2"/>
  <c r="AF266" i="2"/>
  <c r="AF265" i="2"/>
  <c r="AF264" i="2"/>
  <c r="AF263" i="2"/>
  <c r="AF262" i="2"/>
  <c r="AF261" i="2"/>
  <c r="AF260" i="2"/>
  <c r="AF259" i="2"/>
  <c r="AF258" i="2"/>
  <c r="AF257" i="2"/>
  <c r="AF256" i="2"/>
  <c r="AF255" i="2"/>
  <c r="AF254" i="2"/>
  <c r="AF253" i="2"/>
  <c r="AF252" i="2"/>
  <c r="AF251" i="2"/>
  <c r="AF250" i="2"/>
  <c r="AF249" i="2"/>
  <c r="AF248" i="2"/>
  <c r="AF247" i="2"/>
  <c r="AF246" i="2"/>
  <c r="AF245" i="2"/>
  <c r="AF244" i="2"/>
  <c r="AF243" i="2"/>
  <c r="AF242" i="2"/>
  <c r="AF241" i="2"/>
  <c r="AF240" i="2"/>
  <c r="AF239" i="2"/>
  <c r="AF238" i="2"/>
  <c r="AF237" i="2"/>
  <c r="AF236" i="2"/>
  <c r="AF235" i="2"/>
  <c r="AF234" i="2"/>
  <c r="AF233" i="2"/>
  <c r="AF232" i="2"/>
  <c r="AF231" i="2"/>
  <c r="AF230" i="2"/>
  <c r="AF229" i="2"/>
  <c r="AF228" i="2"/>
  <c r="AF227" i="2"/>
  <c r="AF226" i="2"/>
  <c r="AF225" i="2"/>
  <c r="AF224" i="2"/>
  <c r="AF223" i="2"/>
  <c r="AF222" i="2"/>
  <c r="AF221" i="2"/>
  <c r="AF220" i="2"/>
  <c r="AF219" i="2"/>
  <c r="AF218" i="2"/>
  <c r="AF217" i="2"/>
  <c r="AF216" i="2"/>
  <c r="AF215" i="2"/>
  <c r="AF214" i="2"/>
  <c r="AF213" i="2"/>
  <c r="AF212" i="2"/>
  <c r="AF211" i="2"/>
  <c r="AF210" i="2"/>
  <c r="AF209" i="2"/>
  <c r="AF208" i="2"/>
  <c r="AF207" i="2"/>
  <c r="AF206" i="2"/>
  <c r="AF205" i="2"/>
  <c r="AF204" i="2"/>
  <c r="AF203" i="2"/>
  <c r="AF202" i="2"/>
  <c r="AF201" i="2"/>
  <c r="AF200" i="2"/>
  <c r="AF199" i="2"/>
  <c r="AF198" i="2"/>
  <c r="AF197" i="2"/>
  <c r="AF196" i="2"/>
  <c r="AF195" i="2"/>
  <c r="AF194" i="2"/>
  <c r="AF193" i="2"/>
  <c r="AF192" i="2"/>
  <c r="AF191" i="2"/>
  <c r="AF190" i="2"/>
  <c r="AF189" i="2"/>
  <c r="AF188" i="2"/>
  <c r="AF187" i="2"/>
  <c r="AF186" i="2"/>
  <c r="AF185" i="2"/>
  <c r="AF184" i="2"/>
  <c r="AF183" i="2"/>
  <c r="AF182" i="2"/>
  <c r="AF181" i="2"/>
  <c r="AF180" i="2"/>
  <c r="AF179" i="2"/>
  <c r="AF178" i="2"/>
  <c r="AF177" i="2"/>
  <c r="AF176" i="2"/>
  <c r="AF175" i="2"/>
  <c r="AF174" i="2"/>
  <c r="AF173" i="2"/>
  <c r="AF172" i="2"/>
  <c r="AF171" i="2"/>
  <c r="AF170" i="2"/>
  <c r="AF169" i="2"/>
  <c r="AF168" i="2"/>
  <c r="AF167" i="2"/>
  <c r="AF166" i="2"/>
  <c r="AF165" i="2"/>
  <c r="AF164" i="2"/>
  <c r="AF163" i="2"/>
  <c r="AF162" i="2"/>
  <c r="AF161" i="2"/>
  <c r="AF160" i="2"/>
  <c r="AF159" i="2"/>
  <c r="AF158" i="2"/>
  <c r="AF157" i="2"/>
  <c r="AF156" i="2"/>
  <c r="AF155" i="2"/>
  <c r="AF154" i="2"/>
  <c r="AF153" i="2"/>
  <c r="AF152" i="2"/>
  <c r="AF151" i="2"/>
  <c r="AF150" i="2"/>
  <c r="AF149" i="2"/>
  <c r="AF148" i="2"/>
  <c r="AF147" i="2"/>
  <c r="AF146" i="2"/>
  <c r="AF145" i="2"/>
  <c r="AF144" i="2"/>
  <c r="AF143"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AF8" i="2"/>
  <c r="AF7" i="2"/>
  <c r="AF6" i="2"/>
  <c r="AC700" i="2"/>
  <c r="AC699" i="2"/>
  <c r="AC698" i="2"/>
  <c r="AC697" i="2"/>
  <c r="AC696" i="2"/>
  <c r="AC695" i="2"/>
  <c r="AC694" i="2"/>
  <c r="AC693" i="2"/>
  <c r="AC692" i="2"/>
  <c r="AC691" i="2"/>
  <c r="AC690" i="2"/>
  <c r="AC689" i="2"/>
  <c r="AC688" i="2"/>
  <c r="AC687" i="2"/>
  <c r="AC686" i="2"/>
  <c r="AC685" i="2"/>
  <c r="AC684" i="2"/>
  <c r="AC683" i="2"/>
  <c r="AC682" i="2"/>
  <c r="AC681" i="2"/>
  <c r="AC680" i="2"/>
  <c r="AC679" i="2"/>
  <c r="AC678" i="2"/>
  <c r="AC677" i="2"/>
  <c r="AC676" i="2"/>
  <c r="AC675" i="2"/>
  <c r="AC674" i="2"/>
  <c r="AC673" i="2"/>
  <c r="AC672" i="2"/>
  <c r="AC671" i="2"/>
  <c r="AC670" i="2"/>
  <c r="AC669" i="2"/>
  <c r="AC668" i="2"/>
  <c r="AC667" i="2"/>
  <c r="AC666" i="2"/>
  <c r="AC665" i="2"/>
  <c r="AC664" i="2"/>
  <c r="AC663" i="2"/>
  <c r="AC662" i="2"/>
  <c r="AC661" i="2"/>
  <c r="AC660" i="2"/>
  <c r="AC659" i="2"/>
  <c r="AC658" i="2"/>
  <c r="AC657" i="2"/>
  <c r="AC656" i="2"/>
  <c r="AC655" i="2"/>
  <c r="AC654" i="2"/>
  <c r="AC653" i="2"/>
  <c r="AC652" i="2"/>
  <c r="AC651" i="2"/>
  <c r="AC650" i="2"/>
  <c r="AC649" i="2"/>
  <c r="AC648" i="2"/>
  <c r="AC647" i="2"/>
  <c r="AC646" i="2"/>
  <c r="AC645" i="2"/>
  <c r="AC644" i="2"/>
  <c r="AC643" i="2"/>
  <c r="AC642" i="2"/>
  <c r="AC641" i="2"/>
  <c r="AC640" i="2"/>
  <c r="AC639" i="2"/>
  <c r="AC638" i="2"/>
  <c r="AC637" i="2"/>
  <c r="AC636" i="2"/>
  <c r="AC635" i="2"/>
  <c r="AC634" i="2"/>
  <c r="AC633" i="2"/>
  <c r="AC632" i="2"/>
  <c r="AC631" i="2"/>
  <c r="AC630" i="2"/>
  <c r="AC629" i="2"/>
  <c r="AC628" i="2"/>
  <c r="AC627" i="2"/>
  <c r="AC626" i="2"/>
  <c r="AC625" i="2"/>
  <c r="AC624" i="2"/>
  <c r="AC623" i="2"/>
  <c r="AC622" i="2"/>
  <c r="AC621" i="2"/>
  <c r="AC620" i="2"/>
  <c r="AC619" i="2"/>
  <c r="AC618" i="2"/>
  <c r="AC617" i="2"/>
  <c r="AC616" i="2"/>
  <c r="AC615" i="2"/>
  <c r="AC614" i="2"/>
  <c r="AC613" i="2"/>
  <c r="AC612" i="2"/>
  <c r="AC611" i="2"/>
  <c r="AC610" i="2"/>
  <c r="AC609" i="2"/>
  <c r="AC608" i="2"/>
  <c r="AC607" i="2"/>
  <c r="AC606" i="2"/>
  <c r="AC605" i="2"/>
  <c r="AC604" i="2"/>
  <c r="AC603" i="2"/>
  <c r="AC602" i="2"/>
  <c r="AC601" i="2"/>
  <c r="AC600" i="2"/>
  <c r="AC599" i="2"/>
  <c r="AC598" i="2"/>
  <c r="AC597" i="2"/>
  <c r="AC596" i="2"/>
  <c r="AC595" i="2"/>
  <c r="AC594" i="2"/>
  <c r="AC593" i="2"/>
  <c r="AC592" i="2"/>
  <c r="AC591" i="2"/>
  <c r="AC590" i="2"/>
  <c r="AC589" i="2"/>
  <c r="AC588" i="2"/>
  <c r="AC587" i="2"/>
  <c r="AC586" i="2"/>
  <c r="AC585" i="2"/>
  <c r="AC584" i="2"/>
  <c r="AC583" i="2"/>
  <c r="AC582" i="2"/>
  <c r="AC581" i="2"/>
  <c r="AC580" i="2"/>
  <c r="AC579" i="2"/>
  <c r="AC578" i="2"/>
  <c r="AC577" i="2"/>
  <c r="AC576" i="2"/>
  <c r="AC575" i="2"/>
  <c r="AC574" i="2"/>
  <c r="AC573" i="2"/>
  <c r="AC572" i="2"/>
  <c r="AC571" i="2"/>
  <c r="AC570" i="2"/>
  <c r="AC569" i="2"/>
  <c r="AC568" i="2"/>
  <c r="AC567" i="2"/>
  <c r="AC566" i="2"/>
  <c r="AC565" i="2"/>
  <c r="AC564" i="2"/>
  <c r="AC563" i="2"/>
  <c r="AC562" i="2"/>
  <c r="AC561" i="2"/>
  <c r="AC560" i="2"/>
  <c r="AC559" i="2"/>
  <c r="AC558" i="2"/>
  <c r="AC557" i="2"/>
  <c r="AC556" i="2"/>
  <c r="AC555" i="2"/>
  <c r="AC554" i="2"/>
  <c r="AC553" i="2"/>
  <c r="AC552" i="2"/>
  <c r="AC551" i="2"/>
  <c r="AC550" i="2"/>
  <c r="AC549" i="2"/>
  <c r="AC548" i="2"/>
  <c r="AC547" i="2"/>
  <c r="AC546" i="2"/>
  <c r="AC545" i="2"/>
  <c r="AC544" i="2"/>
  <c r="AC543" i="2"/>
  <c r="AC542" i="2"/>
  <c r="AC541" i="2"/>
  <c r="AC540" i="2"/>
  <c r="AC539" i="2"/>
  <c r="AC538" i="2"/>
  <c r="AC537" i="2"/>
  <c r="AC536" i="2"/>
  <c r="AC535" i="2"/>
  <c r="AC534" i="2"/>
  <c r="AC533" i="2"/>
  <c r="AC532" i="2"/>
  <c r="AC531" i="2"/>
  <c r="AC530" i="2"/>
  <c r="AC529" i="2"/>
  <c r="AC528" i="2"/>
  <c r="AC527" i="2"/>
  <c r="AC526" i="2"/>
  <c r="AC525" i="2"/>
  <c r="AC524" i="2"/>
  <c r="AC523" i="2"/>
  <c r="AC522" i="2"/>
  <c r="AC521" i="2"/>
  <c r="AC520" i="2"/>
  <c r="AC519" i="2"/>
  <c r="AC518" i="2"/>
  <c r="AC517" i="2"/>
  <c r="AC516" i="2"/>
  <c r="AC515" i="2"/>
  <c r="AC514" i="2"/>
  <c r="AC513" i="2"/>
  <c r="AC512" i="2"/>
  <c r="AC511" i="2"/>
  <c r="AC510" i="2"/>
  <c r="AC509" i="2"/>
  <c r="AC508" i="2"/>
  <c r="AC507" i="2"/>
  <c r="AC506" i="2"/>
  <c r="AC505" i="2"/>
  <c r="AC504" i="2"/>
  <c r="AC503" i="2"/>
  <c r="AC502" i="2"/>
  <c r="AC501" i="2"/>
  <c r="AC500" i="2"/>
  <c r="AC499" i="2"/>
  <c r="AC498" i="2"/>
  <c r="AC497" i="2"/>
  <c r="AC496" i="2"/>
  <c r="AC495" i="2"/>
  <c r="AC494" i="2"/>
  <c r="AC493" i="2"/>
  <c r="AC492" i="2"/>
  <c r="AC491" i="2"/>
  <c r="AC490" i="2"/>
  <c r="AC489" i="2"/>
  <c r="AC488" i="2"/>
  <c r="AC487" i="2"/>
  <c r="AC486" i="2"/>
  <c r="AC485" i="2"/>
  <c r="AC484" i="2"/>
  <c r="AC483" i="2"/>
  <c r="AC482" i="2"/>
  <c r="AC481" i="2"/>
  <c r="AC480" i="2"/>
  <c r="AC479" i="2"/>
  <c r="AC478" i="2"/>
  <c r="AC477" i="2"/>
  <c r="AC476" i="2"/>
  <c r="AC475" i="2"/>
  <c r="AC474" i="2"/>
  <c r="AC473" i="2"/>
  <c r="AC472" i="2"/>
  <c r="AC471" i="2"/>
  <c r="AC470" i="2"/>
  <c r="AC469" i="2"/>
  <c r="AC468" i="2"/>
  <c r="AC467" i="2"/>
  <c r="AC466" i="2"/>
  <c r="AC465" i="2"/>
  <c r="AC464" i="2"/>
  <c r="AC463" i="2"/>
  <c r="AC462" i="2"/>
  <c r="AC461" i="2"/>
  <c r="AC460" i="2"/>
  <c r="AC459" i="2"/>
  <c r="AC458" i="2"/>
  <c r="AC457" i="2"/>
  <c r="AC456" i="2"/>
  <c r="AC455" i="2"/>
  <c r="AC454" i="2"/>
  <c r="AC453" i="2"/>
  <c r="AC452" i="2"/>
  <c r="AC451" i="2"/>
  <c r="AC450" i="2"/>
  <c r="AC449" i="2"/>
  <c r="AC448" i="2"/>
  <c r="AC447" i="2"/>
  <c r="AC446" i="2"/>
  <c r="AC445" i="2"/>
  <c r="AC444" i="2"/>
  <c r="AC443" i="2"/>
  <c r="AC442" i="2"/>
  <c r="AC441" i="2"/>
  <c r="AC440" i="2"/>
  <c r="AC439" i="2"/>
  <c r="AC438" i="2"/>
  <c r="AC437" i="2"/>
  <c r="AC436" i="2"/>
  <c r="AC435" i="2"/>
  <c r="AC434" i="2"/>
  <c r="AC433" i="2"/>
  <c r="AC432" i="2"/>
  <c r="AC431" i="2"/>
  <c r="AC430" i="2"/>
  <c r="AC429" i="2"/>
  <c r="AC428" i="2"/>
  <c r="AC427" i="2"/>
  <c r="AC426" i="2"/>
  <c r="AC425" i="2"/>
  <c r="AC424" i="2"/>
  <c r="AC423" i="2"/>
  <c r="AC422" i="2"/>
  <c r="AC421" i="2"/>
  <c r="AC420" i="2"/>
  <c r="AC419" i="2"/>
  <c r="AC418" i="2"/>
  <c r="AC417" i="2"/>
  <c r="AC416" i="2"/>
  <c r="AC415" i="2"/>
  <c r="AC414" i="2"/>
  <c r="AC413" i="2"/>
  <c r="AC412" i="2"/>
  <c r="AC411" i="2"/>
  <c r="AC410" i="2"/>
  <c r="AC409" i="2"/>
  <c r="AC408" i="2"/>
  <c r="AC407" i="2"/>
  <c r="AC406" i="2"/>
  <c r="AC405" i="2"/>
  <c r="AC404" i="2"/>
  <c r="AC403" i="2"/>
  <c r="AC402" i="2"/>
  <c r="AC401" i="2"/>
  <c r="AC400" i="2"/>
  <c r="AC399" i="2"/>
  <c r="AC398" i="2"/>
  <c r="AC397" i="2"/>
  <c r="AC396" i="2"/>
  <c r="AC395" i="2"/>
  <c r="AC394" i="2"/>
  <c r="AC393" i="2"/>
  <c r="AC392" i="2"/>
  <c r="AC391" i="2"/>
  <c r="AC390" i="2"/>
  <c r="AC389" i="2"/>
  <c r="AC388" i="2"/>
  <c r="AC387" i="2"/>
  <c r="AC386" i="2"/>
  <c r="AC385" i="2"/>
  <c r="AC384" i="2"/>
  <c r="AC383" i="2"/>
  <c r="AC382" i="2"/>
  <c r="AC381" i="2"/>
  <c r="AC380" i="2"/>
  <c r="AC379" i="2"/>
  <c r="AC378" i="2"/>
  <c r="AC377" i="2"/>
  <c r="AC376" i="2"/>
  <c r="AC375" i="2"/>
  <c r="AC374" i="2"/>
  <c r="AC373" i="2"/>
  <c r="AC372" i="2"/>
  <c r="AC371" i="2"/>
  <c r="AC370" i="2"/>
  <c r="AC369" i="2"/>
  <c r="AC368" i="2"/>
  <c r="AC367" i="2"/>
  <c r="AC366" i="2"/>
  <c r="AC365" i="2"/>
  <c r="AC364" i="2"/>
  <c r="AC363" i="2"/>
  <c r="AC362" i="2"/>
  <c r="AC361" i="2"/>
  <c r="AC360" i="2"/>
  <c r="AC359" i="2"/>
  <c r="AC358" i="2"/>
  <c r="AC357" i="2"/>
  <c r="AC356" i="2"/>
  <c r="AC355" i="2"/>
  <c r="AC354" i="2"/>
  <c r="AC353" i="2"/>
  <c r="AC352" i="2"/>
  <c r="AC351" i="2"/>
  <c r="AC350" i="2"/>
  <c r="AC349" i="2"/>
  <c r="AC348" i="2"/>
  <c r="AC347" i="2"/>
  <c r="AC346" i="2"/>
  <c r="AC345" i="2"/>
  <c r="AC344" i="2"/>
  <c r="AC343" i="2"/>
  <c r="AC342" i="2"/>
  <c r="AC341" i="2"/>
  <c r="AC340" i="2"/>
  <c r="AC339" i="2"/>
  <c r="AC338" i="2"/>
  <c r="AC337" i="2"/>
  <c r="AC336" i="2"/>
  <c r="AC335" i="2"/>
  <c r="AC334" i="2"/>
  <c r="AC333" i="2"/>
  <c r="AC332" i="2"/>
  <c r="AC331" i="2"/>
  <c r="AC330" i="2"/>
  <c r="AC329" i="2"/>
  <c r="AC328" i="2"/>
  <c r="AC327" i="2"/>
  <c r="AC326" i="2"/>
  <c r="AC325" i="2"/>
  <c r="AC324" i="2"/>
  <c r="AC323" i="2"/>
  <c r="AC322" i="2"/>
  <c r="AC321" i="2"/>
  <c r="AC320" i="2"/>
  <c r="AC319" i="2"/>
  <c r="AC318" i="2"/>
  <c r="AC317" i="2"/>
  <c r="AC316" i="2"/>
  <c r="AC315" i="2"/>
  <c r="AC314" i="2"/>
  <c r="AC313" i="2"/>
  <c r="AC312" i="2"/>
  <c r="AC311" i="2"/>
  <c r="AC310" i="2"/>
  <c r="AC309" i="2"/>
  <c r="AC308" i="2"/>
  <c r="AC307" i="2"/>
  <c r="AC306" i="2"/>
  <c r="AC305" i="2"/>
  <c r="AC304" i="2"/>
  <c r="AC303" i="2"/>
  <c r="AC302" i="2"/>
  <c r="AC301" i="2"/>
  <c r="AC300" i="2"/>
  <c r="AC299" i="2"/>
  <c r="AC298" i="2"/>
  <c r="AC297" i="2"/>
  <c r="AC296" i="2"/>
  <c r="AC295" i="2"/>
  <c r="AC294" i="2"/>
  <c r="AC293" i="2"/>
  <c r="AC292" i="2"/>
  <c r="AC291" i="2"/>
  <c r="AC290" i="2"/>
  <c r="AC289" i="2"/>
  <c r="AC288" i="2"/>
  <c r="AC287" i="2"/>
  <c r="AC286" i="2"/>
  <c r="AC285" i="2"/>
  <c r="AC284" i="2"/>
  <c r="AC283" i="2"/>
  <c r="AC282" i="2"/>
  <c r="AC281" i="2"/>
  <c r="AC280" i="2"/>
  <c r="AC279" i="2"/>
  <c r="AC278" i="2"/>
  <c r="AC277" i="2"/>
  <c r="AC276" i="2"/>
  <c r="AC275" i="2"/>
  <c r="AC274" i="2"/>
  <c r="AC273" i="2"/>
  <c r="AC272" i="2"/>
  <c r="AC271" i="2"/>
  <c r="AC270" i="2"/>
  <c r="AC269" i="2"/>
  <c r="AC268" i="2"/>
  <c r="AC267" i="2"/>
  <c r="AC266" i="2"/>
  <c r="AC265" i="2"/>
  <c r="AC264" i="2"/>
  <c r="AC263" i="2"/>
  <c r="AC262" i="2"/>
  <c r="AC261" i="2"/>
  <c r="AC260" i="2"/>
  <c r="AC259" i="2"/>
  <c r="AC258" i="2"/>
  <c r="AC257" i="2"/>
  <c r="AC256" i="2"/>
  <c r="AC255" i="2"/>
  <c r="AC254" i="2"/>
  <c r="AC253" i="2"/>
  <c r="AC252" i="2"/>
  <c r="AC251" i="2"/>
  <c r="AC250" i="2"/>
  <c r="AC249" i="2"/>
  <c r="AC248" i="2"/>
  <c r="AC247" i="2"/>
  <c r="AC246" i="2"/>
  <c r="AC245" i="2"/>
  <c r="AC244" i="2"/>
  <c r="AC243" i="2"/>
  <c r="AC242" i="2"/>
  <c r="AC241" i="2"/>
  <c r="AC240" i="2"/>
  <c r="AC239" i="2"/>
  <c r="AC238" i="2"/>
  <c r="AC237" i="2"/>
  <c r="AC236" i="2"/>
  <c r="AC235" i="2"/>
  <c r="AC234" i="2"/>
  <c r="AC233" i="2"/>
  <c r="AC232" i="2"/>
  <c r="AC231" i="2"/>
  <c r="AC230" i="2"/>
  <c r="AC229" i="2"/>
  <c r="AC228" i="2"/>
  <c r="AC227" i="2"/>
  <c r="AC226" i="2"/>
  <c r="AC225" i="2"/>
  <c r="AC224" i="2"/>
  <c r="AC223" i="2"/>
  <c r="AC222" i="2"/>
  <c r="AC221" i="2"/>
  <c r="AC220" i="2"/>
  <c r="AC219" i="2"/>
  <c r="AC218" i="2"/>
  <c r="AC217" i="2"/>
  <c r="AC216" i="2"/>
  <c r="AC215" i="2"/>
  <c r="AC214" i="2"/>
  <c r="AC213" i="2"/>
  <c r="AC212" i="2"/>
  <c r="AC211" i="2"/>
  <c r="AC210" i="2"/>
  <c r="AC209" i="2"/>
  <c r="AC208" i="2"/>
  <c r="AC207" i="2"/>
  <c r="AC206" i="2"/>
  <c r="AC205" i="2"/>
  <c r="AC204" i="2"/>
  <c r="AC203" i="2"/>
  <c r="AC202" i="2"/>
  <c r="AC201" i="2"/>
  <c r="AC200" i="2"/>
  <c r="AC199" i="2"/>
  <c r="AC198" i="2"/>
  <c r="AC197" i="2"/>
  <c r="AC196" i="2"/>
  <c r="AC195" i="2"/>
  <c r="AC194" i="2"/>
  <c r="AC193" i="2"/>
  <c r="AC192" i="2"/>
  <c r="AC191" i="2"/>
  <c r="AC190" i="2"/>
  <c r="AC189" i="2"/>
  <c r="AC188" i="2"/>
  <c r="AC187" i="2"/>
  <c r="AC186" i="2"/>
  <c r="AC185" i="2"/>
  <c r="AC184" i="2"/>
  <c r="AC183" i="2"/>
  <c r="AC182" i="2"/>
  <c r="AC181" i="2"/>
  <c r="AC180" i="2"/>
  <c r="AC179" i="2"/>
  <c r="AC178" i="2"/>
  <c r="AC177" i="2"/>
  <c r="AC176" i="2"/>
  <c r="AC175" i="2"/>
  <c r="AC174" i="2"/>
  <c r="AC173" i="2"/>
  <c r="AC172" i="2"/>
  <c r="AC171" i="2"/>
  <c r="AC170" i="2"/>
  <c r="AC169" i="2"/>
  <c r="AC168" i="2"/>
  <c r="AC167" i="2"/>
  <c r="AC166" i="2"/>
  <c r="AC165" i="2"/>
  <c r="AC164" i="2"/>
  <c r="AC163" i="2"/>
  <c r="AC162" i="2"/>
  <c r="AC161" i="2"/>
  <c r="AC160" i="2"/>
  <c r="AC159" i="2"/>
  <c r="AC158" i="2"/>
  <c r="AC157" i="2"/>
  <c r="AC156" i="2"/>
  <c r="AC155" i="2"/>
  <c r="AC154" i="2"/>
  <c r="AC153" i="2"/>
  <c r="AC152" i="2"/>
  <c r="AC151" i="2"/>
  <c r="AC150" i="2"/>
  <c r="AC149" i="2"/>
  <c r="AC148" i="2"/>
  <c r="AC147" i="2"/>
  <c r="AC146" i="2"/>
  <c r="AC145" i="2"/>
  <c r="AC144" i="2"/>
  <c r="AC143" i="2"/>
  <c r="AC142" i="2"/>
  <c r="AC141" i="2"/>
  <c r="AC140" i="2"/>
  <c r="AC139" i="2"/>
  <c r="AC138" i="2"/>
  <c r="AC137" i="2"/>
  <c r="AC136" i="2"/>
  <c r="AC135" i="2"/>
  <c r="AC134" i="2"/>
  <c r="AC133" i="2"/>
  <c r="AC132" i="2"/>
  <c r="AC131" i="2"/>
  <c r="AC130" i="2"/>
  <c r="AC129" i="2"/>
  <c r="AC128" i="2"/>
  <c r="AC127" i="2"/>
  <c r="AC126" i="2"/>
  <c r="AC125" i="2"/>
  <c r="AC124" i="2"/>
  <c r="AC123" i="2"/>
  <c r="AC122" i="2"/>
  <c r="AC121" i="2"/>
  <c r="AC120" i="2"/>
  <c r="AC119" i="2"/>
  <c r="AC118" i="2"/>
  <c r="AC117" i="2"/>
  <c r="AC116" i="2"/>
  <c r="AC115" i="2"/>
  <c r="AC114" i="2"/>
  <c r="AC113" i="2"/>
  <c r="AC112" i="2"/>
  <c r="AC111" i="2"/>
  <c r="AC110" i="2"/>
  <c r="AC109" i="2"/>
  <c r="AC108" i="2"/>
  <c r="AC107" i="2"/>
  <c r="AC106" i="2"/>
  <c r="AC105" i="2"/>
  <c r="AC104" i="2"/>
  <c r="AC103" i="2"/>
  <c r="AC102" i="2"/>
  <c r="AC101" i="2"/>
  <c r="AC100" i="2"/>
  <c r="AC99" i="2"/>
  <c r="AC98" i="2"/>
  <c r="AC97" i="2"/>
  <c r="AC96" i="2"/>
  <c r="AC95" i="2"/>
  <c r="AC94" i="2"/>
  <c r="AC93" i="2"/>
  <c r="AC92" i="2"/>
  <c r="AC91" i="2"/>
  <c r="AC90" i="2"/>
  <c r="AC89" i="2"/>
  <c r="AC88" i="2"/>
  <c r="AC87" i="2"/>
  <c r="AC86" i="2"/>
  <c r="AC85" i="2"/>
  <c r="AC84" i="2"/>
  <c r="AC83" i="2"/>
  <c r="AC82" i="2"/>
  <c r="AC81" i="2"/>
  <c r="AC80" i="2"/>
  <c r="AC79" i="2"/>
  <c r="AC78" i="2"/>
  <c r="AC77" i="2"/>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AC6"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AF5" i="2"/>
  <c r="AC5" i="2"/>
  <c r="C5" i="2"/>
  <c r="S2" i="5"/>
  <c r="R2" i="5"/>
  <c r="Q2" i="5"/>
  <c r="AG687" i="2"/>
  <c r="AG671" i="2"/>
  <c r="AG655" i="2"/>
  <c r="AG639" i="2"/>
  <c r="AG623" i="2"/>
  <c r="AG607" i="2"/>
  <c r="AG591" i="2"/>
  <c r="AG575" i="2"/>
  <c r="AG559" i="2"/>
  <c r="AG543" i="2"/>
  <c r="AG527" i="2"/>
  <c r="AG511" i="2"/>
  <c r="AG495" i="2"/>
  <c r="AG479" i="2"/>
  <c r="AG463" i="2"/>
  <c r="AG447" i="2"/>
  <c r="AG431" i="2"/>
  <c r="AG415" i="2"/>
  <c r="AG399" i="2"/>
  <c r="AG383" i="2"/>
  <c r="AG367" i="2"/>
  <c r="AG361" i="2"/>
  <c r="AG360" i="2"/>
  <c r="AG357" i="2"/>
  <c r="AG356" i="2"/>
  <c r="AG353" i="2"/>
  <c r="AG352" i="2"/>
  <c r="AG349" i="2"/>
  <c r="AG348" i="2"/>
  <c r="AG345" i="2"/>
  <c r="AG344" i="2"/>
  <c r="AG341" i="2"/>
  <c r="AG340" i="2"/>
  <c r="AG337" i="2"/>
  <c r="AG336" i="2"/>
  <c r="AG333" i="2"/>
  <c r="AG332" i="2"/>
  <c r="AG329" i="2"/>
  <c r="AG328" i="2"/>
  <c r="AG325" i="2"/>
  <c r="AG324" i="2"/>
  <c r="AG321" i="2"/>
  <c r="AG320" i="2"/>
  <c r="AG317" i="2"/>
  <c r="AG316" i="2"/>
  <c r="AG313" i="2"/>
  <c r="AG312" i="2"/>
  <c r="AG309" i="2"/>
  <c r="AG308" i="2"/>
  <c r="AG305" i="2"/>
  <c r="AG304" i="2"/>
  <c r="AG301" i="2"/>
  <c r="AG300" i="2"/>
  <c r="AG297" i="2"/>
  <c r="AG296" i="2"/>
  <c r="AG293" i="2"/>
  <c r="AG292" i="2"/>
  <c r="AG289" i="2"/>
  <c r="AG288" i="2"/>
  <c r="AG285" i="2"/>
  <c r="AG284" i="2"/>
  <c r="AG281" i="2"/>
  <c r="AG280" i="2"/>
  <c r="AG277" i="2"/>
  <c r="AG276" i="2"/>
  <c r="AG273" i="2"/>
  <c r="AG272" i="2"/>
  <c r="AG269" i="2"/>
  <c r="AG268" i="2"/>
  <c r="AG265" i="2"/>
  <c r="AG264" i="2"/>
  <c r="AG261" i="2"/>
  <c r="AG260" i="2"/>
  <c r="AG257" i="2"/>
  <c r="AG256" i="2"/>
  <c r="AG253" i="2"/>
  <c r="AG252" i="2"/>
  <c r="AG249" i="2"/>
  <c r="AG248" i="2"/>
  <c r="AG245" i="2"/>
  <c r="AG244" i="2"/>
  <c r="AG241" i="2"/>
  <c r="AG240" i="2"/>
  <c r="AG237" i="2"/>
  <c r="AG236" i="2"/>
  <c r="AG233" i="2"/>
  <c r="AG232" i="2"/>
  <c r="AG229" i="2"/>
  <c r="AG228" i="2"/>
  <c r="AG225" i="2"/>
  <c r="AG224" i="2"/>
  <c r="AG221" i="2"/>
  <c r="AG220" i="2"/>
  <c r="AG217" i="2"/>
  <c r="AG216" i="2"/>
  <c r="AG213" i="2"/>
  <c r="AG212" i="2"/>
  <c r="AG209" i="2"/>
  <c r="AG208" i="2"/>
  <c r="AG205" i="2"/>
  <c r="AG204" i="2"/>
  <c r="AG201" i="2"/>
  <c r="AG200" i="2"/>
  <c r="AG197" i="2"/>
  <c r="AG196" i="2"/>
  <c r="AG193" i="2"/>
  <c r="AG192" i="2"/>
  <c r="AG189" i="2"/>
  <c r="AG188" i="2"/>
  <c r="AG185" i="2"/>
  <c r="AG184" i="2"/>
  <c r="AG181" i="2"/>
  <c r="AG180" i="2"/>
  <c r="AG177" i="2"/>
  <c r="AG176" i="2"/>
  <c r="AG173" i="2"/>
  <c r="AG172" i="2"/>
  <c r="AG169" i="2"/>
  <c r="AG168" i="2"/>
  <c r="AG165" i="2"/>
  <c r="AG164" i="2"/>
  <c r="AG161" i="2"/>
  <c r="AG160" i="2"/>
  <c r="AG157" i="2"/>
  <c r="AG156" i="2"/>
  <c r="AG153" i="2"/>
  <c r="AG152" i="2"/>
  <c r="AG149" i="2"/>
  <c r="AG148" i="2"/>
  <c r="AG145" i="2"/>
  <c r="AG144" i="2"/>
  <c r="AG141" i="2"/>
  <c r="AG140" i="2"/>
  <c r="AG137" i="2"/>
  <c r="AG136" i="2"/>
  <c r="AG133" i="2"/>
  <c r="AG132" i="2"/>
  <c r="AG129" i="2"/>
  <c r="AG128" i="2"/>
  <c r="AG125" i="2"/>
  <c r="AG124" i="2"/>
  <c r="AG121" i="2"/>
  <c r="AG120" i="2"/>
  <c r="AG117" i="2"/>
  <c r="AG116" i="2"/>
  <c r="AG113" i="2"/>
  <c r="AG112" i="2"/>
  <c r="AG109" i="2"/>
  <c r="AG108" i="2"/>
  <c r="AG105" i="2"/>
  <c r="AG104" i="2"/>
  <c r="AG101" i="2"/>
  <c r="AG100" i="2"/>
  <c r="AG97" i="2"/>
  <c r="AG96" i="2"/>
  <c r="AG93" i="2"/>
  <c r="AG92" i="2"/>
  <c r="AG89" i="2"/>
  <c r="AG88" i="2"/>
  <c r="AG85" i="2"/>
  <c r="AG84" i="2"/>
  <c r="AG81" i="2"/>
  <c r="AG80" i="2"/>
  <c r="AG77" i="2"/>
  <c r="AG76" i="2"/>
  <c r="AG73" i="2"/>
  <c r="AG72" i="2"/>
  <c r="AG69" i="2"/>
  <c r="AG68" i="2"/>
  <c r="AG65" i="2"/>
  <c r="AG64" i="2"/>
  <c r="AG61" i="2"/>
  <c r="AG60" i="2"/>
  <c r="AG57" i="2"/>
  <c r="AG56" i="2"/>
  <c r="AG53" i="2"/>
  <c r="AG52" i="2"/>
  <c r="AG49" i="2"/>
  <c r="AG48" i="2"/>
  <c r="AG45" i="2"/>
  <c r="AG44" i="2"/>
  <c r="AG41" i="2"/>
  <c r="AG40" i="2"/>
  <c r="AG37" i="2"/>
  <c r="AG36" i="2"/>
  <c r="AG33" i="2"/>
  <c r="AG32" i="2"/>
  <c r="AG29" i="2"/>
  <c r="AG28" i="2"/>
  <c r="AG25" i="2"/>
  <c r="AG24" i="2"/>
  <c r="AG21" i="2"/>
  <c r="AG20" i="2"/>
  <c r="AG17" i="2"/>
  <c r="AG16" i="2"/>
  <c r="AG13" i="2"/>
  <c r="AG12" i="2"/>
  <c r="AG8" i="2"/>
  <c r="N2" i="5"/>
  <c r="M2" i="5"/>
  <c r="L2" i="5"/>
  <c r="V700" i="2"/>
  <c r="AG700" i="2" s="1"/>
  <c r="V699" i="2"/>
  <c r="AG699" i="2" s="1"/>
  <c r="V698" i="2"/>
  <c r="AG698" i="2" s="1"/>
  <c r="V697" i="2"/>
  <c r="AG697" i="2" s="1"/>
  <c r="V696" i="2"/>
  <c r="AG696" i="2" s="1"/>
  <c r="V695" i="2"/>
  <c r="AG695" i="2" s="1"/>
  <c r="V694" i="2"/>
  <c r="AG694" i="2" s="1"/>
  <c r="V693" i="2"/>
  <c r="AG693" i="2" s="1"/>
  <c r="V692" i="2"/>
  <c r="AG692" i="2" s="1"/>
  <c r="V691" i="2"/>
  <c r="AG691" i="2" s="1"/>
  <c r="V690" i="2"/>
  <c r="AG690" i="2" s="1"/>
  <c r="V689" i="2"/>
  <c r="AG689" i="2" s="1"/>
  <c r="V688" i="2"/>
  <c r="AG688" i="2" s="1"/>
  <c r="V687" i="2"/>
  <c r="V686" i="2"/>
  <c r="AG686" i="2" s="1"/>
  <c r="V685" i="2"/>
  <c r="AG685" i="2" s="1"/>
  <c r="V684" i="2"/>
  <c r="AG684" i="2" s="1"/>
  <c r="V683" i="2"/>
  <c r="AG683" i="2" s="1"/>
  <c r="V682" i="2"/>
  <c r="AG682" i="2" s="1"/>
  <c r="V681" i="2"/>
  <c r="AG681" i="2" s="1"/>
  <c r="V680" i="2"/>
  <c r="AG680" i="2" s="1"/>
  <c r="V679" i="2"/>
  <c r="AG679" i="2" s="1"/>
  <c r="V678" i="2"/>
  <c r="AG678" i="2" s="1"/>
  <c r="V677" i="2"/>
  <c r="AG677" i="2" s="1"/>
  <c r="V676" i="2"/>
  <c r="AG676" i="2" s="1"/>
  <c r="V675" i="2"/>
  <c r="AG675" i="2" s="1"/>
  <c r="V674" i="2"/>
  <c r="AG674" i="2" s="1"/>
  <c r="V673" i="2"/>
  <c r="AG673" i="2" s="1"/>
  <c r="V672" i="2"/>
  <c r="AG672" i="2" s="1"/>
  <c r="V671" i="2"/>
  <c r="V670" i="2"/>
  <c r="AG670" i="2" s="1"/>
  <c r="V669" i="2"/>
  <c r="AG669" i="2" s="1"/>
  <c r="V668" i="2"/>
  <c r="AG668" i="2" s="1"/>
  <c r="V667" i="2"/>
  <c r="AG667" i="2" s="1"/>
  <c r="V666" i="2"/>
  <c r="AG666" i="2" s="1"/>
  <c r="V665" i="2"/>
  <c r="AG665" i="2" s="1"/>
  <c r="V664" i="2"/>
  <c r="AG664" i="2" s="1"/>
  <c r="V663" i="2"/>
  <c r="AG663" i="2" s="1"/>
  <c r="V662" i="2"/>
  <c r="AG662" i="2" s="1"/>
  <c r="V661" i="2"/>
  <c r="AG661" i="2" s="1"/>
  <c r="V660" i="2"/>
  <c r="AG660" i="2" s="1"/>
  <c r="V659" i="2"/>
  <c r="AG659" i="2" s="1"/>
  <c r="V658" i="2"/>
  <c r="AG658" i="2" s="1"/>
  <c r="V657" i="2"/>
  <c r="AG657" i="2" s="1"/>
  <c r="V656" i="2"/>
  <c r="AG656" i="2" s="1"/>
  <c r="V655" i="2"/>
  <c r="V654" i="2"/>
  <c r="AG654" i="2" s="1"/>
  <c r="V653" i="2"/>
  <c r="AG653" i="2" s="1"/>
  <c r="V652" i="2"/>
  <c r="AG652" i="2" s="1"/>
  <c r="V651" i="2"/>
  <c r="AG651" i="2" s="1"/>
  <c r="V650" i="2"/>
  <c r="AG650" i="2" s="1"/>
  <c r="V649" i="2"/>
  <c r="AG649" i="2" s="1"/>
  <c r="V648" i="2"/>
  <c r="AG648" i="2" s="1"/>
  <c r="V647" i="2"/>
  <c r="AG647" i="2" s="1"/>
  <c r="V646" i="2"/>
  <c r="AG646" i="2" s="1"/>
  <c r="V645" i="2"/>
  <c r="AG645" i="2" s="1"/>
  <c r="V644" i="2"/>
  <c r="AG644" i="2" s="1"/>
  <c r="V643" i="2"/>
  <c r="AG643" i="2" s="1"/>
  <c r="V642" i="2"/>
  <c r="AG642" i="2" s="1"/>
  <c r="V641" i="2"/>
  <c r="AG641" i="2" s="1"/>
  <c r="V640" i="2"/>
  <c r="AG640" i="2" s="1"/>
  <c r="V639" i="2"/>
  <c r="V638" i="2"/>
  <c r="AG638" i="2" s="1"/>
  <c r="V637" i="2"/>
  <c r="AG637" i="2" s="1"/>
  <c r="V636" i="2"/>
  <c r="AG636" i="2" s="1"/>
  <c r="V635" i="2"/>
  <c r="AG635" i="2" s="1"/>
  <c r="V634" i="2"/>
  <c r="AG634" i="2" s="1"/>
  <c r="V633" i="2"/>
  <c r="AG633" i="2" s="1"/>
  <c r="V632" i="2"/>
  <c r="AG632" i="2" s="1"/>
  <c r="V631" i="2"/>
  <c r="AG631" i="2" s="1"/>
  <c r="V630" i="2"/>
  <c r="AG630" i="2" s="1"/>
  <c r="V629" i="2"/>
  <c r="AG629" i="2" s="1"/>
  <c r="V628" i="2"/>
  <c r="AG628" i="2" s="1"/>
  <c r="V627" i="2"/>
  <c r="AG627" i="2" s="1"/>
  <c r="V626" i="2"/>
  <c r="AG626" i="2" s="1"/>
  <c r="V625" i="2"/>
  <c r="AG625" i="2" s="1"/>
  <c r="V624" i="2"/>
  <c r="AG624" i="2" s="1"/>
  <c r="V623" i="2"/>
  <c r="V622" i="2"/>
  <c r="AG622" i="2" s="1"/>
  <c r="V621" i="2"/>
  <c r="AG621" i="2" s="1"/>
  <c r="V620" i="2"/>
  <c r="AG620" i="2" s="1"/>
  <c r="V619" i="2"/>
  <c r="AG619" i="2" s="1"/>
  <c r="V618" i="2"/>
  <c r="AG618" i="2" s="1"/>
  <c r="V617" i="2"/>
  <c r="AG617" i="2" s="1"/>
  <c r="V616" i="2"/>
  <c r="AG616" i="2" s="1"/>
  <c r="V615" i="2"/>
  <c r="AG615" i="2" s="1"/>
  <c r="V614" i="2"/>
  <c r="AG614" i="2" s="1"/>
  <c r="V613" i="2"/>
  <c r="AG613" i="2" s="1"/>
  <c r="V612" i="2"/>
  <c r="AG612" i="2" s="1"/>
  <c r="V611" i="2"/>
  <c r="AG611" i="2" s="1"/>
  <c r="V610" i="2"/>
  <c r="AG610" i="2" s="1"/>
  <c r="V609" i="2"/>
  <c r="AG609" i="2" s="1"/>
  <c r="V608" i="2"/>
  <c r="AG608" i="2" s="1"/>
  <c r="V607" i="2"/>
  <c r="V606" i="2"/>
  <c r="AG606" i="2" s="1"/>
  <c r="V605" i="2"/>
  <c r="AG605" i="2" s="1"/>
  <c r="V604" i="2"/>
  <c r="AG604" i="2" s="1"/>
  <c r="V603" i="2"/>
  <c r="AG603" i="2" s="1"/>
  <c r="V602" i="2"/>
  <c r="AG602" i="2" s="1"/>
  <c r="V601" i="2"/>
  <c r="AG601" i="2" s="1"/>
  <c r="V600" i="2"/>
  <c r="AG600" i="2" s="1"/>
  <c r="V599" i="2"/>
  <c r="AG599" i="2" s="1"/>
  <c r="V598" i="2"/>
  <c r="AG598" i="2" s="1"/>
  <c r="V597" i="2"/>
  <c r="AG597" i="2" s="1"/>
  <c r="V596" i="2"/>
  <c r="AG596" i="2" s="1"/>
  <c r="V595" i="2"/>
  <c r="AG595" i="2" s="1"/>
  <c r="V594" i="2"/>
  <c r="AG594" i="2" s="1"/>
  <c r="V593" i="2"/>
  <c r="AG593" i="2" s="1"/>
  <c r="V592" i="2"/>
  <c r="AG592" i="2" s="1"/>
  <c r="V591" i="2"/>
  <c r="V590" i="2"/>
  <c r="AG590" i="2" s="1"/>
  <c r="V589" i="2"/>
  <c r="AG589" i="2" s="1"/>
  <c r="V588" i="2"/>
  <c r="AG588" i="2" s="1"/>
  <c r="V587" i="2"/>
  <c r="AG587" i="2" s="1"/>
  <c r="V586" i="2"/>
  <c r="AG586" i="2" s="1"/>
  <c r="V585" i="2"/>
  <c r="AG585" i="2" s="1"/>
  <c r="V584" i="2"/>
  <c r="AG584" i="2" s="1"/>
  <c r="V583" i="2"/>
  <c r="AG583" i="2" s="1"/>
  <c r="V582" i="2"/>
  <c r="AG582" i="2" s="1"/>
  <c r="V581" i="2"/>
  <c r="AG581" i="2" s="1"/>
  <c r="V580" i="2"/>
  <c r="AG580" i="2" s="1"/>
  <c r="V579" i="2"/>
  <c r="AG579" i="2" s="1"/>
  <c r="V578" i="2"/>
  <c r="AG578" i="2" s="1"/>
  <c r="V577" i="2"/>
  <c r="AG577" i="2" s="1"/>
  <c r="V576" i="2"/>
  <c r="AG576" i="2" s="1"/>
  <c r="V575" i="2"/>
  <c r="V574" i="2"/>
  <c r="AG574" i="2" s="1"/>
  <c r="V573" i="2"/>
  <c r="AG573" i="2" s="1"/>
  <c r="V572" i="2"/>
  <c r="AG572" i="2" s="1"/>
  <c r="V571" i="2"/>
  <c r="AG571" i="2" s="1"/>
  <c r="V570" i="2"/>
  <c r="AG570" i="2" s="1"/>
  <c r="V569" i="2"/>
  <c r="AG569" i="2" s="1"/>
  <c r="V568" i="2"/>
  <c r="AG568" i="2" s="1"/>
  <c r="V567" i="2"/>
  <c r="AG567" i="2" s="1"/>
  <c r="V566" i="2"/>
  <c r="AG566" i="2" s="1"/>
  <c r="V565" i="2"/>
  <c r="AG565" i="2" s="1"/>
  <c r="V564" i="2"/>
  <c r="AG564" i="2" s="1"/>
  <c r="V563" i="2"/>
  <c r="AG563" i="2" s="1"/>
  <c r="V562" i="2"/>
  <c r="AG562" i="2" s="1"/>
  <c r="V561" i="2"/>
  <c r="AG561" i="2" s="1"/>
  <c r="V560" i="2"/>
  <c r="AG560" i="2" s="1"/>
  <c r="V559" i="2"/>
  <c r="V558" i="2"/>
  <c r="AG558" i="2" s="1"/>
  <c r="V557" i="2"/>
  <c r="AG557" i="2" s="1"/>
  <c r="V556" i="2"/>
  <c r="AG556" i="2" s="1"/>
  <c r="V555" i="2"/>
  <c r="AG555" i="2" s="1"/>
  <c r="V554" i="2"/>
  <c r="AG554" i="2" s="1"/>
  <c r="V553" i="2"/>
  <c r="AG553" i="2" s="1"/>
  <c r="V552" i="2"/>
  <c r="AG552" i="2" s="1"/>
  <c r="V551" i="2"/>
  <c r="AG551" i="2" s="1"/>
  <c r="V550" i="2"/>
  <c r="AG550" i="2" s="1"/>
  <c r="V549" i="2"/>
  <c r="AG549" i="2" s="1"/>
  <c r="V548" i="2"/>
  <c r="AG548" i="2" s="1"/>
  <c r="V547" i="2"/>
  <c r="AG547" i="2" s="1"/>
  <c r="V546" i="2"/>
  <c r="AG546" i="2" s="1"/>
  <c r="V545" i="2"/>
  <c r="AG545" i="2" s="1"/>
  <c r="V544" i="2"/>
  <c r="AG544" i="2" s="1"/>
  <c r="V543" i="2"/>
  <c r="V542" i="2"/>
  <c r="AG542" i="2" s="1"/>
  <c r="V541" i="2"/>
  <c r="AG541" i="2" s="1"/>
  <c r="V540" i="2"/>
  <c r="AG540" i="2" s="1"/>
  <c r="V539" i="2"/>
  <c r="AG539" i="2" s="1"/>
  <c r="V538" i="2"/>
  <c r="AG538" i="2" s="1"/>
  <c r="V537" i="2"/>
  <c r="AG537" i="2" s="1"/>
  <c r="V536" i="2"/>
  <c r="AG536" i="2" s="1"/>
  <c r="V535" i="2"/>
  <c r="AG535" i="2" s="1"/>
  <c r="V534" i="2"/>
  <c r="AG534" i="2" s="1"/>
  <c r="V533" i="2"/>
  <c r="AG533" i="2" s="1"/>
  <c r="V532" i="2"/>
  <c r="AG532" i="2" s="1"/>
  <c r="V531" i="2"/>
  <c r="AG531" i="2" s="1"/>
  <c r="V530" i="2"/>
  <c r="AG530" i="2" s="1"/>
  <c r="V529" i="2"/>
  <c r="AG529" i="2" s="1"/>
  <c r="V528" i="2"/>
  <c r="AG528" i="2" s="1"/>
  <c r="V527" i="2"/>
  <c r="V526" i="2"/>
  <c r="AG526" i="2" s="1"/>
  <c r="V525" i="2"/>
  <c r="AG525" i="2" s="1"/>
  <c r="V524" i="2"/>
  <c r="AG524" i="2" s="1"/>
  <c r="V523" i="2"/>
  <c r="AG523" i="2" s="1"/>
  <c r="V522" i="2"/>
  <c r="AG522" i="2" s="1"/>
  <c r="V521" i="2"/>
  <c r="AG521" i="2" s="1"/>
  <c r="V520" i="2"/>
  <c r="AG520" i="2" s="1"/>
  <c r="V519" i="2"/>
  <c r="AG519" i="2" s="1"/>
  <c r="V518" i="2"/>
  <c r="AG518" i="2" s="1"/>
  <c r="V517" i="2"/>
  <c r="AG517" i="2" s="1"/>
  <c r="V516" i="2"/>
  <c r="AG516" i="2" s="1"/>
  <c r="V515" i="2"/>
  <c r="AG515" i="2" s="1"/>
  <c r="V514" i="2"/>
  <c r="AG514" i="2" s="1"/>
  <c r="V513" i="2"/>
  <c r="AG513" i="2" s="1"/>
  <c r="V512" i="2"/>
  <c r="AG512" i="2" s="1"/>
  <c r="V511" i="2"/>
  <c r="V510" i="2"/>
  <c r="AG510" i="2" s="1"/>
  <c r="V509" i="2"/>
  <c r="AG509" i="2" s="1"/>
  <c r="V508" i="2"/>
  <c r="AG508" i="2" s="1"/>
  <c r="V507" i="2"/>
  <c r="AG507" i="2" s="1"/>
  <c r="V506" i="2"/>
  <c r="AG506" i="2" s="1"/>
  <c r="V505" i="2"/>
  <c r="AG505" i="2" s="1"/>
  <c r="V504" i="2"/>
  <c r="AG504" i="2" s="1"/>
  <c r="V503" i="2"/>
  <c r="AG503" i="2" s="1"/>
  <c r="V502" i="2"/>
  <c r="AG502" i="2" s="1"/>
  <c r="V501" i="2"/>
  <c r="AG501" i="2" s="1"/>
  <c r="V500" i="2"/>
  <c r="AG500" i="2" s="1"/>
  <c r="V499" i="2"/>
  <c r="AG499" i="2" s="1"/>
  <c r="V498" i="2"/>
  <c r="AG498" i="2" s="1"/>
  <c r="V497" i="2"/>
  <c r="AG497" i="2" s="1"/>
  <c r="V496" i="2"/>
  <c r="AG496" i="2" s="1"/>
  <c r="V495" i="2"/>
  <c r="V494" i="2"/>
  <c r="AG494" i="2" s="1"/>
  <c r="V493" i="2"/>
  <c r="AG493" i="2" s="1"/>
  <c r="V492" i="2"/>
  <c r="AG492" i="2" s="1"/>
  <c r="V491" i="2"/>
  <c r="AG491" i="2" s="1"/>
  <c r="V490" i="2"/>
  <c r="AG490" i="2" s="1"/>
  <c r="V489" i="2"/>
  <c r="AG489" i="2" s="1"/>
  <c r="V488" i="2"/>
  <c r="AG488" i="2" s="1"/>
  <c r="V487" i="2"/>
  <c r="AG487" i="2" s="1"/>
  <c r="V486" i="2"/>
  <c r="AG486" i="2" s="1"/>
  <c r="V485" i="2"/>
  <c r="AG485" i="2" s="1"/>
  <c r="V484" i="2"/>
  <c r="AG484" i="2" s="1"/>
  <c r="V483" i="2"/>
  <c r="AG483" i="2" s="1"/>
  <c r="V482" i="2"/>
  <c r="AG482" i="2" s="1"/>
  <c r="V481" i="2"/>
  <c r="AG481" i="2" s="1"/>
  <c r="V480" i="2"/>
  <c r="AG480" i="2" s="1"/>
  <c r="V479" i="2"/>
  <c r="V478" i="2"/>
  <c r="AG478" i="2" s="1"/>
  <c r="V477" i="2"/>
  <c r="AG477" i="2" s="1"/>
  <c r="V476" i="2"/>
  <c r="AG476" i="2" s="1"/>
  <c r="V475" i="2"/>
  <c r="AG475" i="2" s="1"/>
  <c r="V474" i="2"/>
  <c r="AG474" i="2" s="1"/>
  <c r="V473" i="2"/>
  <c r="AG473" i="2" s="1"/>
  <c r="V472" i="2"/>
  <c r="AG472" i="2" s="1"/>
  <c r="V471" i="2"/>
  <c r="AG471" i="2" s="1"/>
  <c r="V470" i="2"/>
  <c r="AG470" i="2" s="1"/>
  <c r="V469" i="2"/>
  <c r="AG469" i="2" s="1"/>
  <c r="V468" i="2"/>
  <c r="AG468" i="2" s="1"/>
  <c r="V467" i="2"/>
  <c r="AG467" i="2" s="1"/>
  <c r="V466" i="2"/>
  <c r="AG466" i="2" s="1"/>
  <c r="V465" i="2"/>
  <c r="AG465" i="2" s="1"/>
  <c r="V464" i="2"/>
  <c r="AG464" i="2" s="1"/>
  <c r="V463" i="2"/>
  <c r="V462" i="2"/>
  <c r="AG462" i="2" s="1"/>
  <c r="V461" i="2"/>
  <c r="AG461" i="2" s="1"/>
  <c r="V460" i="2"/>
  <c r="AG460" i="2" s="1"/>
  <c r="V459" i="2"/>
  <c r="AG459" i="2" s="1"/>
  <c r="V458" i="2"/>
  <c r="AG458" i="2" s="1"/>
  <c r="V457" i="2"/>
  <c r="AG457" i="2" s="1"/>
  <c r="V456" i="2"/>
  <c r="AG456" i="2" s="1"/>
  <c r="V455" i="2"/>
  <c r="AG455" i="2" s="1"/>
  <c r="V454" i="2"/>
  <c r="AG454" i="2" s="1"/>
  <c r="V453" i="2"/>
  <c r="AG453" i="2" s="1"/>
  <c r="V452" i="2"/>
  <c r="AG452" i="2" s="1"/>
  <c r="V451" i="2"/>
  <c r="AG451" i="2" s="1"/>
  <c r="V450" i="2"/>
  <c r="AG450" i="2" s="1"/>
  <c r="V449" i="2"/>
  <c r="AG449" i="2" s="1"/>
  <c r="V448" i="2"/>
  <c r="AG448" i="2" s="1"/>
  <c r="V447" i="2"/>
  <c r="V446" i="2"/>
  <c r="AG446" i="2" s="1"/>
  <c r="V445" i="2"/>
  <c r="AG445" i="2" s="1"/>
  <c r="V444" i="2"/>
  <c r="AG444" i="2" s="1"/>
  <c r="V443" i="2"/>
  <c r="AG443" i="2" s="1"/>
  <c r="V442" i="2"/>
  <c r="AG442" i="2" s="1"/>
  <c r="V441" i="2"/>
  <c r="AG441" i="2" s="1"/>
  <c r="V440" i="2"/>
  <c r="AG440" i="2" s="1"/>
  <c r="V439" i="2"/>
  <c r="AG439" i="2" s="1"/>
  <c r="V438" i="2"/>
  <c r="AG438" i="2" s="1"/>
  <c r="V437" i="2"/>
  <c r="AG437" i="2" s="1"/>
  <c r="V436" i="2"/>
  <c r="AG436" i="2" s="1"/>
  <c r="V435" i="2"/>
  <c r="AG435" i="2" s="1"/>
  <c r="V434" i="2"/>
  <c r="AG434" i="2" s="1"/>
  <c r="V433" i="2"/>
  <c r="AG433" i="2" s="1"/>
  <c r="V432" i="2"/>
  <c r="AG432" i="2" s="1"/>
  <c r="V431" i="2"/>
  <c r="V430" i="2"/>
  <c r="AG430" i="2" s="1"/>
  <c r="V429" i="2"/>
  <c r="AG429" i="2" s="1"/>
  <c r="V428" i="2"/>
  <c r="AG428" i="2" s="1"/>
  <c r="V427" i="2"/>
  <c r="AG427" i="2" s="1"/>
  <c r="V426" i="2"/>
  <c r="AG426" i="2" s="1"/>
  <c r="V425" i="2"/>
  <c r="AG425" i="2" s="1"/>
  <c r="V424" i="2"/>
  <c r="AG424" i="2" s="1"/>
  <c r="V423" i="2"/>
  <c r="AG423" i="2" s="1"/>
  <c r="V422" i="2"/>
  <c r="AG422" i="2" s="1"/>
  <c r="V421" i="2"/>
  <c r="AG421" i="2" s="1"/>
  <c r="V420" i="2"/>
  <c r="AG420" i="2" s="1"/>
  <c r="V419" i="2"/>
  <c r="AG419" i="2" s="1"/>
  <c r="V418" i="2"/>
  <c r="AG418" i="2" s="1"/>
  <c r="V417" i="2"/>
  <c r="AG417" i="2" s="1"/>
  <c r="V416" i="2"/>
  <c r="AG416" i="2" s="1"/>
  <c r="V415" i="2"/>
  <c r="V414" i="2"/>
  <c r="AG414" i="2" s="1"/>
  <c r="V413" i="2"/>
  <c r="AG413" i="2" s="1"/>
  <c r="V412" i="2"/>
  <c r="AG412" i="2" s="1"/>
  <c r="V411" i="2"/>
  <c r="AG411" i="2" s="1"/>
  <c r="V410" i="2"/>
  <c r="AG410" i="2" s="1"/>
  <c r="V409" i="2"/>
  <c r="AG409" i="2" s="1"/>
  <c r="V408" i="2"/>
  <c r="AG408" i="2" s="1"/>
  <c r="V407" i="2"/>
  <c r="AG407" i="2" s="1"/>
  <c r="V406" i="2"/>
  <c r="AG406" i="2" s="1"/>
  <c r="V405" i="2"/>
  <c r="AG405" i="2" s="1"/>
  <c r="V404" i="2"/>
  <c r="AG404" i="2" s="1"/>
  <c r="V403" i="2"/>
  <c r="AG403" i="2" s="1"/>
  <c r="V402" i="2"/>
  <c r="AG402" i="2" s="1"/>
  <c r="V401" i="2"/>
  <c r="AG401" i="2" s="1"/>
  <c r="V400" i="2"/>
  <c r="AG400" i="2" s="1"/>
  <c r="V399" i="2"/>
  <c r="V398" i="2"/>
  <c r="AG398" i="2" s="1"/>
  <c r="V397" i="2"/>
  <c r="AG397" i="2" s="1"/>
  <c r="V396" i="2"/>
  <c r="AG396" i="2" s="1"/>
  <c r="V395" i="2"/>
  <c r="AG395" i="2" s="1"/>
  <c r="V394" i="2"/>
  <c r="AG394" i="2" s="1"/>
  <c r="V393" i="2"/>
  <c r="AG393" i="2" s="1"/>
  <c r="V392" i="2"/>
  <c r="AG392" i="2" s="1"/>
  <c r="V391" i="2"/>
  <c r="AG391" i="2" s="1"/>
  <c r="V390" i="2"/>
  <c r="AG390" i="2" s="1"/>
  <c r="V389" i="2"/>
  <c r="AG389" i="2" s="1"/>
  <c r="V388" i="2"/>
  <c r="AG388" i="2" s="1"/>
  <c r="V387" i="2"/>
  <c r="AG387" i="2" s="1"/>
  <c r="V386" i="2"/>
  <c r="AG386" i="2" s="1"/>
  <c r="V385" i="2"/>
  <c r="AG385" i="2" s="1"/>
  <c r="V384" i="2"/>
  <c r="AG384" i="2" s="1"/>
  <c r="V383" i="2"/>
  <c r="V382" i="2"/>
  <c r="AG382" i="2" s="1"/>
  <c r="V381" i="2"/>
  <c r="AG381" i="2" s="1"/>
  <c r="V380" i="2"/>
  <c r="AG380" i="2" s="1"/>
  <c r="V379" i="2"/>
  <c r="AG379" i="2" s="1"/>
  <c r="V378" i="2"/>
  <c r="AG378" i="2" s="1"/>
  <c r="V377" i="2"/>
  <c r="AG377" i="2" s="1"/>
  <c r="V376" i="2"/>
  <c r="AG376" i="2" s="1"/>
  <c r="V375" i="2"/>
  <c r="AG375" i="2" s="1"/>
  <c r="V374" i="2"/>
  <c r="AG374" i="2" s="1"/>
  <c r="V373" i="2"/>
  <c r="AG373" i="2" s="1"/>
  <c r="V372" i="2"/>
  <c r="AG372" i="2" s="1"/>
  <c r="V371" i="2"/>
  <c r="AG371" i="2" s="1"/>
  <c r="V370" i="2"/>
  <c r="AG370" i="2" s="1"/>
  <c r="V369" i="2"/>
  <c r="AG369" i="2" s="1"/>
  <c r="V368" i="2"/>
  <c r="AG368" i="2" s="1"/>
  <c r="V367" i="2"/>
  <c r="V366" i="2"/>
  <c r="AG366" i="2" s="1"/>
  <c r="V365" i="2"/>
  <c r="AG365" i="2" s="1"/>
  <c r="V364" i="2"/>
  <c r="AG364" i="2" s="1"/>
  <c r="V363" i="2"/>
  <c r="AG363" i="2" s="1"/>
  <c r="V362" i="2"/>
  <c r="AG362" i="2" s="1"/>
  <c r="V361" i="2"/>
  <c r="V360" i="2"/>
  <c r="V359" i="2"/>
  <c r="AG359" i="2" s="1"/>
  <c r="V358" i="2"/>
  <c r="AG358" i="2" s="1"/>
  <c r="V357" i="2"/>
  <c r="V356" i="2"/>
  <c r="V355" i="2"/>
  <c r="AG355" i="2" s="1"/>
  <c r="V354" i="2"/>
  <c r="AG354" i="2" s="1"/>
  <c r="V353" i="2"/>
  <c r="V352" i="2"/>
  <c r="V351" i="2"/>
  <c r="AG351" i="2" s="1"/>
  <c r="V350" i="2"/>
  <c r="AG350" i="2" s="1"/>
  <c r="V349" i="2"/>
  <c r="V348" i="2"/>
  <c r="V347" i="2"/>
  <c r="AG347" i="2" s="1"/>
  <c r="V346" i="2"/>
  <c r="AG346" i="2" s="1"/>
  <c r="V345" i="2"/>
  <c r="V344" i="2"/>
  <c r="V343" i="2"/>
  <c r="AG343" i="2" s="1"/>
  <c r="V342" i="2"/>
  <c r="AG342" i="2" s="1"/>
  <c r="V341" i="2"/>
  <c r="V340" i="2"/>
  <c r="V339" i="2"/>
  <c r="AG339" i="2" s="1"/>
  <c r="V338" i="2"/>
  <c r="AG338" i="2" s="1"/>
  <c r="V337" i="2"/>
  <c r="V336" i="2"/>
  <c r="V335" i="2"/>
  <c r="AG335" i="2" s="1"/>
  <c r="V334" i="2"/>
  <c r="AG334" i="2" s="1"/>
  <c r="V333" i="2"/>
  <c r="V332" i="2"/>
  <c r="V331" i="2"/>
  <c r="AG331" i="2" s="1"/>
  <c r="V330" i="2"/>
  <c r="AG330" i="2" s="1"/>
  <c r="V329" i="2"/>
  <c r="V328" i="2"/>
  <c r="V327" i="2"/>
  <c r="AG327" i="2" s="1"/>
  <c r="V326" i="2"/>
  <c r="AG326" i="2" s="1"/>
  <c r="V325" i="2"/>
  <c r="V324" i="2"/>
  <c r="V323" i="2"/>
  <c r="AG323" i="2" s="1"/>
  <c r="V322" i="2"/>
  <c r="AG322" i="2" s="1"/>
  <c r="V321" i="2"/>
  <c r="V320" i="2"/>
  <c r="V319" i="2"/>
  <c r="AG319" i="2" s="1"/>
  <c r="V318" i="2"/>
  <c r="AG318" i="2" s="1"/>
  <c r="V317" i="2"/>
  <c r="V316" i="2"/>
  <c r="V315" i="2"/>
  <c r="AG315" i="2" s="1"/>
  <c r="V314" i="2"/>
  <c r="AG314" i="2" s="1"/>
  <c r="V313" i="2"/>
  <c r="V312" i="2"/>
  <c r="V311" i="2"/>
  <c r="AG311" i="2" s="1"/>
  <c r="V310" i="2"/>
  <c r="AG310" i="2" s="1"/>
  <c r="V309" i="2"/>
  <c r="V308" i="2"/>
  <c r="V307" i="2"/>
  <c r="AG307" i="2" s="1"/>
  <c r="V306" i="2"/>
  <c r="AG306" i="2" s="1"/>
  <c r="V305" i="2"/>
  <c r="V304" i="2"/>
  <c r="V303" i="2"/>
  <c r="AG303" i="2" s="1"/>
  <c r="V302" i="2"/>
  <c r="AG302" i="2" s="1"/>
  <c r="V301" i="2"/>
  <c r="V300" i="2"/>
  <c r="V299" i="2"/>
  <c r="AG299" i="2" s="1"/>
  <c r="V298" i="2"/>
  <c r="AG298" i="2" s="1"/>
  <c r="V297" i="2"/>
  <c r="V296" i="2"/>
  <c r="V295" i="2"/>
  <c r="AG295" i="2" s="1"/>
  <c r="V294" i="2"/>
  <c r="AG294" i="2" s="1"/>
  <c r="V293" i="2"/>
  <c r="V292" i="2"/>
  <c r="V291" i="2"/>
  <c r="AG291" i="2" s="1"/>
  <c r="V290" i="2"/>
  <c r="AG290" i="2" s="1"/>
  <c r="V289" i="2"/>
  <c r="V288" i="2"/>
  <c r="V287" i="2"/>
  <c r="AG287" i="2" s="1"/>
  <c r="V286" i="2"/>
  <c r="AG286" i="2" s="1"/>
  <c r="V285" i="2"/>
  <c r="V284" i="2"/>
  <c r="V283" i="2"/>
  <c r="AG283" i="2" s="1"/>
  <c r="V282" i="2"/>
  <c r="AG282" i="2" s="1"/>
  <c r="V281" i="2"/>
  <c r="V280" i="2"/>
  <c r="V279" i="2"/>
  <c r="AG279" i="2" s="1"/>
  <c r="V278" i="2"/>
  <c r="AG278" i="2" s="1"/>
  <c r="V277" i="2"/>
  <c r="V276" i="2"/>
  <c r="V275" i="2"/>
  <c r="AG275" i="2" s="1"/>
  <c r="V274" i="2"/>
  <c r="AG274" i="2" s="1"/>
  <c r="V273" i="2"/>
  <c r="V272" i="2"/>
  <c r="V271" i="2"/>
  <c r="AG271" i="2" s="1"/>
  <c r="V270" i="2"/>
  <c r="AG270" i="2" s="1"/>
  <c r="V269" i="2"/>
  <c r="V268" i="2"/>
  <c r="V267" i="2"/>
  <c r="AG267" i="2" s="1"/>
  <c r="V266" i="2"/>
  <c r="AG266" i="2" s="1"/>
  <c r="V265" i="2"/>
  <c r="V264" i="2"/>
  <c r="V263" i="2"/>
  <c r="AG263" i="2" s="1"/>
  <c r="V262" i="2"/>
  <c r="AG262" i="2" s="1"/>
  <c r="V261" i="2"/>
  <c r="V260" i="2"/>
  <c r="V259" i="2"/>
  <c r="AG259" i="2" s="1"/>
  <c r="V258" i="2"/>
  <c r="AG258" i="2" s="1"/>
  <c r="V257" i="2"/>
  <c r="V256" i="2"/>
  <c r="V255" i="2"/>
  <c r="AG255" i="2" s="1"/>
  <c r="V254" i="2"/>
  <c r="AG254" i="2" s="1"/>
  <c r="V253" i="2"/>
  <c r="V252" i="2"/>
  <c r="V251" i="2"/>
  <c r="AG251" i="2" s="1"/>
  <c r="V250" i="2"/>
  <c r="AG250" i="2" s="1"/>
  <c r="V249" i="2"/>
  <c r="V248" i="2"/>
  <c r="V247" i="2"/>
  <c r="AG247" i="2" s="1"/>
  <c r="V246" i="2"/>
  <c r="AG246" i="2" s="1"/>
  <c r="V245" i="2"/>
  <c r="V244" i="2"/>
  <c r="V243" i="2"/>
  <c r="AG243" i="2" s="1"/>
  <c r="V242" i="2"/>
  <c r="AG242" i="2" s="1"/>
  <c r="V241" i="2"/>
  <c r="V240" i="2"/>
  <c r="V239" i="2"/>
  <c r="AG239" i="2" s="1"/>
  <c r="V238" i="2"/>
  <c r="AG238" i="2" s="1"/>
  <c r="V237" i="2"/>
  <c r="V236" i="2"/>
  <c r="V235" i="2"/>
  <c r="AG235" i="2" s="1"/>
  <c r="V234" i="2"/>
  <c r="AG234" i="2" s="1"/>
  <c r="V233" i="2"/>
  <c r="V232" i="2"/>
  <c r="V231" i="2"/>
  <c r="AG231" i="2" s="1"/>
  <c r="V230" i="2"/>
  <c r="AG230" i="2" s="1"/>
  <c r="V229" i="2"/>
  <c r="V228" i="2"/>
  <c r="V227" i="2"/>
  <c r="AG227" i="2" s="1"/>
  <c r="V226" i="2"/>
  <c r="AG226" i="2" s="1"/>
  <c r="V225" i="2"/>
  <c r="V224" i="2"/>
  <c r="V223" i="2"/>
  <c r="AG223" i="2" s="1"/>
  <c r="V222" i="2"/>
  <c r="AG222" i="2" s="1"/>
  <c r="V221" i="2"/>
  <c r="V220" i="2"/>
  <c r="V219" i="2"/>
  <c r="AG219" i="2" s="1"/>
  <c r="V218" i="2"/>
  <c r="AG218" i="2" s="1"/>
  <c r="V217" i="2"/>
  <c r="V216" i="2"/>
  <c r="V215" i="2"/>
  <c r="AG215" i="2" s="1"/>
  <c r="V214" i="2"/>
  <c r="AG214" i="2" s="1"/>
  <c r="V213" i="2"/>
  <c r="V212" i="2"/>
  <c r="V211" i="2"/>
  <c r="AG211" i="2" s="1"/>
  <c r="V210" i="2"/>
  <c r="AG210" i="2" s="1"/>
  <c r="V209" i="2"/>
  <c r="V208" i="2"/>
  <c r="V207" i="2"/>
  <c r="AG207" i="2" s="1"/>
  <c r="V206" i="2"/>
  <c r="AG206" i="2" s="1"/>
  <c r="V205" i="2"/>
  <c r="V204" i="2"/>
  <c r="V203" i="2"/>
  <c r="AG203" i="2" s="1"/>
  <c r="V202" i="2"/>
  <c r="AG202" i="2" s="1"/>
  <c r="V201" i="2"/>
  <c r="V200" i="2"/>
  <c r="V199" i="2"/>
  <c r="AG199" i="2" s="1"/>
  <c r="V198" i="2"/>
  <c r="AG198" i="2" s="1"/>
  <c r="V197" i="2"/>
  <c r="V196" i="2"/>
  <c r="V195" i="2"/>
  <c r="AG195" i="2" s="1"/>
  <c r="V194" i="2"/>
  <c r="AG194" i="2" s="1"/>
  <c r="V193" i="2"/>
  <c r="V192" i="2"/>
  <c r="V191" i="2"/>
  <c r="AG191" i="2" s="1"/>
  <c r="V190" i="2"/>
  <c r="AG190" i="2" s="1"/>
  <c r="V189" i="2"/>
  <c r="V188" i="2"/>
  <c r="V187" i="2"/>
  <c r="AG187" i="2" s="1"/>
  <c r="V186" i="2"/>
  <c r="AG186" i="2" s="1"/>
  <c r="V185" i="2"/>
  <c r="V184" i="2"/>
  <c r="V183" i="2"/>
  <c r="AG183" i="2" s="1"/>
  <c r="V182" i="2"/>
  <c r="AG182" i="2" s="1"/>
  <c r="V181" i="2"/>
  <c r="V180" i="2"/>
  <c r="V179" i="2"/>
  <c r="AG179" i="2" s="1"/>
  <c r="V178" i="2"/>
  <c r="AG178" i="2" s="1"/>
  <c r="V177" i="2"/>
  <c r="V176" i="2"/>
  <c r="V175" i="2"/>
  <c r="AG175" i="2" s="1"/>
  <c r="V174" i="2"/>
  <c r="AG174" i="2" s="1"/>
  <c r="V173" i="2"/>
  <c r="V172" i="2"/>
  <c r="V171" i="2"/>
  <c r="AG171" i="2" s="1"/>
  <c r="V170" i="2"/>
  <c r="AG170" i="2" s="1"/>
  <c r="V169" i="2"/>
  <c r="V168" i="2"/>
  <c r="V167" i="2"/>
  <c r="AG167" i="2" s="1"/>
  <c r="V166" i="2"/>
  <c r="AG166" i="2" s="1"/>
  <c r="V165" i="2"/>
  <c r="V164" i="2"/>
  <c r="V163" i="2"/>
  <c r="AG163" i="2" s="1"/>
  <c r="V162" i="2"/>
  <c r="AG162" i="2" s="1"/>
  <c r="V161" i="2"/>
  <c r="V160" i="2"/>
  <c r="V159" i="2"/>
  <c r="AG159" i="2" s="1"/>
  <c r="V158" i="2"/>
  <c r="AG158" i="2" s="1"/>
  <c r="V157" i="2"/>
  <c r="V156" i="2"/>
  <c r="V155" i="2"/>
  <c r="AG155" i="2" s="1"/>
  <c r="V154" i="2"/>
  <c r="AG154" i="2" s="1"/>
  <c r="V153" i="2"/>
  <c r="V152" i="2"/>
  <c r="V151" i="2"/>
  <c r="AG151" i="2" s="1"/>
  <c r="V150" i="2"/>
  <c r="AG150" i="2" s="1"/>
  <c r="V149" i="2"/>
  <c r="V148" i="2"/>
  <c r="V147" i="2"/>
  <c r="AG147" i="2" s="1"/>
  <c r="V146" i="2"/>
  <c r="AG146" i="2" s="1"/>
  <c r="V145" i="2"/>
  <c r="V144" i="2"/>
  <c r="V143" i="2"/>
  <c r="AG143" i="2" s="1"/>
  <c r="V142" i="2"/>
  <c r="AG142" i="2" s="1"/>
  <c r="V141" i="2"/>
  <c r="V140" i="2"/>
  <c r="V139" i="2"/>
  <c r="AG139" i="2" s="1"/>
  <c r="V138" i="2"/>
  <c r="AG138" i="2" s="1"/>
  <c r="V137" i="2"/>
  <c r="V136" i="2"/>
  <c r="V135" i="2"/>
  <c r="AG135" i="2" s="1"/>
  <c r="V134" i="2"/>
  <c r="AG134" i="2" s="1"/>
  <c r="V133" i="2"/>
  <c r="V132" i="2"/>
  <c r="V131" i="2"/>
  <c r="AG131" i="2" s="1"/>
  <c r="V130" i="2"/>
  <c r="AG130" i="2" s="1"/>
  <c r="V129" i="2"/>
  <c r="V128" i="2"/>
  <c r="V127" i="2"/>
  <c r="AG127" i="2" s="1"/>
  <c r="V126" i="2"/>
  <c r="AG126" i="2" s="1"/>
  <c r="V125" i="2"/>
  <c r="V124" i="2"/>
  <c r="V123" i="2"/>
  <c r="AG123" i="2" s="1"/>
  <c r="V122" i="2"/>
  <c r="AG122" i="2" s="1"/>
  <c r="V121" i="2"/>
  <c r="V120" i="2"/>
  <c r="V119" i="2"/>
  <c r="AG119" i="2" s="1"/>
  <c r="V118" i="2"/>
  <c r="AG118" i="2" s="1"/>
  <c r="V117" i="2"/>
  <c r="V116" i="2"/>
  <c r="V115" i="2"/>
  <c r="AG115" i="2" s="1"/>
  <c r="V114" i="2"/>
  <c r="AG114" i="2" s="1"/>
  <c r="V113" i="2"/>
  <c r="V112" i="2"/>
  <c r="V111" i="2"/>
  <c r="AG111" i="2" s="1"/>
  <c r="V110" i="2"/>
  <c r="AG110" i="2" s="1"/>
  <c r="V109" i="2"/>
  <c r="V108" i="2"/>
  <c r="V107" i="2"/>
  <c r="AG107" i="2" s="1"/>
  <c r="V106" i="2"/>
  <c r="AG106" i="2" s="1"/>
  <c r="V105" i="2"/>
  <c r="V104" i="2"/>
  <c r="V103" i="2"/>
  <c r="AG103" i="2" s="1"/>
  <c r="V102" i="2"/>
  <c r="AG102" i="2" s="1"/>
  <c r="V101" i="2"/>
  <c r="V100" i="2"/>
  <c r="V99" i="2"/>
  <c r="AG99" i="2" s="1"/>
  <c r="V98" i="2"/>
  <c r="AG98" i="2" s="1"/>
  <c r="V97" i="2"/>
  <c r="V96" i="2"/>
  <c r="V95" i="2"/>
  <c r="AG95" i="2" s="1"/>
  <c r="V94" i="2"/>
  <c r="AG94" i="2" s="1"/>
  <c r="V93" i="2"/>
  <c r="V92" i="2"/>
  <c r="V91" i="2"/>
  <c r="AG91" i="2" s="1"/>
  <c r="V90" i="2"/>
  <c r="AG90" i="2" s="1"/>
  <c r="V89" i="2"/>
  <c r="V88" i="2"/>
  <c r="V87" i="2"/>
  <c r="AG87" i="2" s="1"/>
  <c r="V86" i="2"/>
  <c r="AG86" i="2" s="1"/>
  <c r="V85" i="2"/>
  <c r="V84" i="2"/>
  <c r="V83" i="2"/>
  <c r="AG83" i="2" s="1"/>
  <c r="V82" i="2"/>
  <c r="AG82" i="2" s="1"/>
  <c r="V81" i="2"/>
  <c r="V80" i="2"/>
  <c r="V79" i="2"/>
  <c r="AG79" i="2" s="1"/>
  <c r="V78" i="2"/>
  <c r="AG78" i="2" s="1"/>
  <c r="V77" i="2"/>
  <c r="V76" i="2"/>
  <c r="V75" i="2"/>
  <c r="AG75" i="2" s="1"/>
  <c r="V74" i="2"/>
  <c r="AG74" i="2" s="1"/>
  <c r="V73" i="2"/>
  <c r="V72" i="2"/>
  <c r="V71" i="2"/>
  <c r="AG71" i="2" s="1"/>
  <c r="V70" i="2"/>
  <c r="AG70" i="2" s="1"/>
  <c r="V69" i="2"/>
  <c r="V68" i="2"/>
  <c r="V67" i="2"/>
  <c r="AG67" i="2" s="1"/>
  <c r="V66" i="2"/>
  <c r="AG66" i="2" s="1"/>
  <c r="V65" i="2"/>
  <c r="V64" i="2"/>
  <c r="V63" i="2"/>
  <c r="AG63" i="2" s="1"/>
  <c r="V62" i="2"/>
  <c r="AG62" i="2" s="1"/>
  <c r="V61" i="2"/>
  <c r="V60" i="2"/>
  <c r="V59" i="2"/>
  <c r="AG59" i="2" s="1"/>
  <c r="V58" i="2"/>
  <c r="AG58" i="2" s="1"/>
  <c r="V57" i="2"/>
  <c r="V56" i="2"/>
  <c r="V55" i="2"/>
  <c r="AG55" i="2" s="1"/>
  <c r="V54" i="2"/>
  <c r="AG54" i="2" s="1"/>
  <c r="V53" i="2"/>
  <c r="V52" i="2"/>
  <c r="V51" i="2"/>
  <c r="AG51" i="2" s="1"/>
  <c r="V50" i="2"/>
  <c r="AG50" i="2" s="1"/>
  <c r="V49" i="2"/>
  <c r="V48" i="2"/>
  <c r="V47" i="2"/>
  <c r="AG47" i="2" s="1"/>
  <c r="V46" i="2"/>
  <c r="AG46" i="2" s="1"/>
  <c r="V45" i="2"/>
  <c r="V44" i="2"/>
  <c r="V43" i="2"/>
  <c r="AG43" i="2" s="1"/>
  <c r="V42" i="2"/>
  <c r="AG42" i="2" s="1"/>
  <c r="V41" i="2"/>
  <c r="V40" i="2"/>
  <c r="V39" i="2"/>
  <c r="AG39" i="2" s="1"/>
  <c r="V38" i="2"/>
  <c r="AG38" i="2" s="1"/>
  <c r="V37" i="2"/>
  <c r="V36" i="2"/>
  <c r="V35" i="2"/>
  <c r="AG35" i="2" s="1"/>
  <c r="V34" i="2"/>
  <c r="AG34" i="2" s="1"/>
  <c r="V33" i="2"/>
  <c r="V32" i="2"/>
  <c r="V31" i="2"/>
  <c r="AG31" i="2" s="1"/>
  <c r="V30" i="2"/>
  <c r="AG30" i="2" s="1"/>
  <c r="V29" i="2"/>
  <c r="V28" i="2"/>
  <c r="V27" i="2"/>
  <c r="AG27" i="2" s="1"/>
  <c r="V26" i="2"/>
  <c r="AG26" i="2" s="1"/>
  <c r="V25" i="2"/>
  <c r="V24" i="2"/>
  <c r="V23" i="2"/>
  <c r="AG23" i="2" s="1"/>
  <c r="V22" i="2"/>
  <c r="AG22" i="2" s="1"/>
  <c r="V21" i="2"/>
  <c r="V20" i="2"/>
  <c r="V19" i="2"/>
  <c r="AG19" i="2" s="1"/>
  <c r="V18" i="2"/>
  <c r="AG18" i="2" s="1"/>
  <c r="V17" i="2"/>
  <c r="V16" i="2"/>
  <c r="V15" i="2"/>
  <c r="AG15" i="2" s="1"/>
  <c r="V14" i="2"/>
  <c r="AG14" i="2" s="1"/>
  <c r="V13" i="2"/>
  <c r="V12" i="2"/>
  <c r="V11" i="2"/>
  <c r="AG11" i="2" s="1"/>
  <c r="V10" i="2"/>
  <c r="AG10" i="2" s="1"/>
  <c r="V9" i="2"/>
  <c r="AG9" i="2" s="1"/>
  <c r="V8" i="2"/>
  <c r="V7" i="2"/>
  <c r="AG7" i="2" s="1"/>
  <c r="V6" i="2"/>
  <c r="AG6" i="2" s="1"/>
  <c r="V5" i="2"/>
  <c r="AG5" i="2" s="1"/>
  <c r="U4" i="2"/>
  <c r="AL2" i="5" s="1"/>
  <c r="T4" i="2"/>
  <c r="AK2" i="5" s="1"/>
  <c r="S4" i="2"/>
  <c r="AJ2" i="5" s="1"/>
  <c r="R4" i="2"/>
  <c r="AI2" i="5" s="1"/>
  <c r="Q4" i="2"/>
  <c r="AH2" i="5" s="1"/>
  <c r="F31" i="1"/>
  <c r="U2" i="5" s="1"/>
  <c r="F27" i="1"/>
  <c r="T2" i="5" s="1"/>
  <c r="AG4" i="2" l="1"/>
  <c r="AV2" i="5" s="1"/>
  <c r="V4" i="2"/>
  <c r="AM2" i="5" s="1"/>
  <c r="E27" i="1"/>
  <c r="P2" i="5" l="1"/>
  <c r="O2" i="5"/>
  <c r="BN2" i="5"/>
  <c r="BM2" i="5"/>
  <c r="BL2" i="5"/>
  <c r="E12" i="1" l="1"/>
  <c r="E11" i="1"/>
  <c r="E10" i="1"/>
  <c r="AD700" i="2" l="1"/>
  <c r="AD699" i="2"/>
  <c r="AD698" i="2"/>
  <c r="AD697" i="2"/>
  <c r="AD696" i="2"/>
  <c r="AD695" i="2"/>
  <c r="AD694" i="2"/>
  <c r="AD693" i="2"/>
  <c r="AD692" i="2"/>
  <c r="AD691" i="2"/>
  <c r="AD690" i="2"/>
  <c r="AD689" i="2"/>
  <c r="AD688" i="2"/>
  <c r="AD687" i="2"/>
  <c r="AD686" i="2"/>
  <c r="AD685" i="2"/>
  <c r="AD684" i="2"/>
  <c r="AD683" i="2"/>
  <c r="AD682" i="2"/>
  <c r="AD681" i="2"/>
  <c r="AD680" i="2"/>
  <c r="AD679" i="2"/>
  <c r="AD678" i="2"/>
  <c r="AD677" i="2"/>
  <c r="AD676" i="2"/>
  <c r="AD675" i="2"/>
  <c r="AD674" i="2"/>
  <c r="AD673" i="2"/>
  <c r="AD672" i="2"/>
  <c r="AD671" i="2"/>
  <c r="AD670" i="2"/>
  <c r="AD669" i="2"/>
  <c r="AD668" i="2"/>
  <c r="AD667" i="2"/>
  <c r="AD666" i="2"/>
  <c r="AD665" i="2"/>
  <c r="AD664" i="2"/>
  <c r="AD663" i="2"/>
  <c r="AD662" i="2"/>
  <c r="AD661" i="2"/>
  <c r="AD660" i="2"/>
  <c r="AD659" i="2"/>
  <c r="AD658" i="2"/>
  <c r="AD657" i="2"/>
  <c r="AD656" i="2"/>
  <c r="AD655" i="2"/>
  <c r="AD654" i="2"/>
  <c r="AD653" i="2"/>
  <c r="AD652" i="2"/>
  <c r="AD651" i="2"/>
  <c r="AD650" i="2"/>
  <c r="AD649" i="2"/>
  <c r="AD648" i="2"/>
  <c r="AD647" i="2"/>
  <c r="AD646" i="2"/>
  <c r="AD645" i="2"/>
  <c r="AD644" i="2"/>
  <c r="AD643" i="2"/>
  <c r="AD642" i="2"/>
  <c r="AD641" i="2"/>
  <c r="AD640" i="2"/>
  <c r="AD639" i="2"/>
  <c r="AD638" i="2"/>
  <c r="AD637" i="2"/>
  <c r="AD636" i="2"/>
  <c r="AD635" i="2"/>
  <c r="AD634" i="2"/>
  <c r="AD633" i="2"/>
  <c r="AD632" i="2"/>
  <c r="AD631" i="2"/>
  <c r="AD630" i="2"/>
  <c r="AD629" i="2"/>
  <c r="AD628" i="2"/>
  <c r="AD627" i="2"/>
  <c r="AD626" i="2"/>
  <c r="AD625" i="2"/>
  <c r="AD624" i="2"/>
  <c r="AD623" i="2"/>
  <c r="AD622" i="2"/>
  <c r="AD621" i="2"/>
  <c r="AD620" i="2"/>
  <c r="AD619" i="2"/>
  <c r="AD618" i="2"/>
  <c r="AD617" i="2"/>
  <c r="AD616" i="2"/>
  <c r="AD615" i="2"/>
  <c r="AD614" i="2"/>
  <c r="AD613" i="2"/>
  <c r="AD612" i="2"/>
  <c r="AD611" i="2"/>
  <c r="AD610" i="2"/>
  <c r="AD609" i="2"/>
  <c r="AD608" i="2"/>
  <c r="AD607" i="2"/>
  <c r="AD606" i="2"/>
  <c r="AD605" i="2"/>
  <c r="AD604" i="2"/>
  <c r="AD603" i="2"/>
  <c r="AD602" i="2"/>
  <c r="AD601" i="2"/>
  <c r="AD600" i="2"/>
  <c r="AD599" i="2"/>
  <c r="AD598" i="2"/>
  <c r="AD597" i="2"/>
  <c r="AD596" i="2"/>
  <c r="AD595" i="2"/>
  <c r="AD594" i="2"/>
  <c r="AD593" i="2"/>
  <c r="AD592" i="2"/>
  <c r="AD591" i="2"/>
  <c r="AD590" i="2"/>
  <c r="AD589" i="2"/>
  <c r="AD588" i="2"/>
  <c r="AD587" i="2"/>
  <c r="AD586" i="2"/>
  <c r="AD585" i="2"/>
  <c r="AD584" i="2"/>
  <c r="AD583" i="2"/>
  <c r="AD582" i="2"/>
  <c r="AD581" i="2"/>
  <c r="AD580" i="2"/>
  <c r="AD579" i="2"/>
  <c r="AD578" i="2"/>
  <c r="AD577" i="2"/>
  <c r="AD576" i="2"/>
  <c r="AD575" i="2"/>
  <c r="AD574" i="2"/>
  <c r="AD573" i="2"/>
  <c r="AD572" i="2"/>
  <c r="AD571" i="2"/>
  <c r="AD570" i="2"/>
  <c r="AD569" i="2"/>
  <c r="AD568" i="2"/>
  <c r="AD567" i="2"/>
  <c r="AD566" i="2"/>
  <c r="AD565" i="2"/>
  <c r="AD564" i="2"/>
  <c r="AD563" i="2"/>
  <c r="AD562" i="2"/>
  <c r="AD561" i="2"/>
  <c r="AD560" i="2"/>
  <c r="AD559" i="2"/>
  <c r="AD558" i="2"/>
  <c r="AD557" i="2"/>
  <c r="AD556" i="2"/>
  <c r="AD555" i="2"/>
  <c r="AD554" i="2"/>
  <c r="AD553" i="2"/>
  <c r="AD552" i="2"/>
  <c r="AD551" i="2"/>
  <c r="AD550" i="2"/>
  <c r="AD549" i="2"/>
  <c r="AD548" i="2"/>
  <c r="AD547" i="2"/>
  <c r="AD546" i="2"/>
  <c r="AD545" i="2"/>
  <c r="AD544" i="2"/>
  <c r="AD543" i="2"/>
  <c r="AD542" i="2"/>
  <c r="AD541" i="2"/>
  <c r="AD540" i="2"/>
  <c r="AD539" i="2"/>
  <c r="AD538" i="2"/>
  <c r="AD537" i="2"/>
  <c r="AD536" i="2"/>
  <c r="AD535" i="2"/>
  <c r="AD534" i="2"/>
  <c r="AD533" i="2"/>
  <c r="AD532" i="2"/>
  <c r="AD531" i="2"/>
  <c r="AD530" i="2"/>
  <c r="AD529" i="2"/>
  <c r="AD528" i="2"/>
  <c r="AD527" i="2"/>
  <c r="AD526" i="2"/>
  <c r="AD525" i="2"/>
  <c r="AD524" i="2"/>
  <c r="AD523" i="2"/>
  <c r="AD522" i="2"/>
  <c r="AD521" i="2"/>
  <c r="AD520" i="2"/>
  <c r="AD519" i="2"/>
  <c r="AD518" i="2"/>
  <c r="AD517" i="2"/>
  <c r="AD516" i="2"/>
  <c r="AD515" i="2"/>
  <c r="AD514" i="2"/>
  <c r="AD513" i="2"/>
  <c r="AD512" i="2"/>
  <c r="AD511" i="2"/>
  <c r="AD510" i="2"/>
  <c r="AD509" i="2"/>
  <c r="AD508" i="2"/>
  <c r="AD507" i="2"/>
  <c r="AD506" i="2"/>
  <c r="AD505" i="2"/>
  <c r="AD504" i="2"/>
  <c r="AD503" i="2"/>
  <c r="AD502" i="2"/>
  <c r="AD501" i="2"/>
  <c r="AD500" i="2"/>
  <c r="AD499" i="2"/>
  <c r="AD498" i="2"/>
  <c r="AD497" i="2"/>
  <c r="AD496" i="2"/>
  <c r="AD495" i="2"/>
  <c r="AD494" i="2"/>
  <c r="AD493" i="2"/>
  <c r="AD492" i="2"/>
  <c r="AD491" i="2"/>
  <c r="AD490" i="2"/>
  <c r="AD489" i="2"/>
  <c r="AD488" i="2"/>
  <c r="AD487" i="2"/>
  <c r="AD486" i="2"/>
  <c r="AD485" i="2"/>
  <c r="AD484" i="2"/>
  <c r="AD483" i="2"/>
  <c r="AD482" i="2"/>
  <c r="AD481" i="2"/>
  <c r="AD480" i="2"/>
  <c r="AD479" i="2"/>
  <c r="AD478" i="2"/>
  <c r="AD477" i="2"/>
  <c r="AD476" i="2"/>
  <c r="AD475" i="2"/>
  <c r="AD474" i="2"/>
  <c r="AD473" i="2"/>
  <c r="AD472" i="2"/>
  <c r="AD471" i="2"/>
  <c r="AD470" i="2"/>
  <c r="AD469" i="2"/>
  <c r="AD468" i="2"/>
  <c r="AD467" i="2"/>
  <c r="AD466" i="2"/>
  <c r="AD465" i="2"/>
  <c r="AD464" i="2"/>
  <c r="AD463" i="2"/>
  <c r="AD462" i="2"/>
  <c r="AD461" i="2"/>
  <c r="AD460" i="2"/>
  <c r="AD459" i="2"/>
  <c r="AD458" i="2"/>
  <c r="AD457" i="2"/>
  <c r="AD456" i="2"/>
  <c r="AD455" i="2"/>
  <c r="AD454" i="2"/>
  <c r="AD453" i="2"/>
  <c r="AD452" i="2"/>
  <c r="AD451" i="2"/>
  <c r="AD450" i="2"/>
  <c r="AD449" i="2"/>
  <c r="AD448" i="2"/>
  <c r="AD447" i="2"/>
  <c r="AD446" i="2"/>
  <c r="AD445" i="2"/>
  <c r="AD444" i="2"/>
  <c r="AD443" i="2"/>
  <c r="AD442" i="2"/>
  <c r="AD441" i="2"/>
  <c r="AD440" i="2"/>
  <c r="AD439" i="2"/>
  <c r="AD438" i="2"/>
  <c r="AD437" i="2"/>
  <c r="AD436" i="2"/>
  <c r="AD435" i="2"/>
  <c r="AD434" i="2"/>
  <c r="AD433" i="2"/>
  <c r="AD432" i="2"/>
  <c r="AD431" i="2"/>
  <c r="AD430" i="2"/>
  <c r="AD429" i="2"/>
  <c r="AD428" i="2"/>
  <c r="AD427" i="2"/>
  <c r="AD426" i="2"/>
  <c r="AD425" i="2"/>
  <c r="AD424" i="2"/>
  <c r="AD423" i="2"/>
  <c r="AD422" i="2"/>
  <c r="AD421" i="2"/>
  <c r="AD420" i="2"/>
  <c r="AD419" i="2"/>
  <c r="AD418" i="2"/>
  <c r="AD417" i="2"/>
  <c r="AD416" i="2"/>
  <c r="AD415" i="2"/>
  <c r="AD414" i="2"/>
  <c r="AD413" i="2"/>
  <c r="AD412" i="2"/>
  <c r="AD411" i="2"/>
  <c r="AD410" i="2"/>
  <c r="AD409" i="2"/>
  <c r="AD408" i="2"/>
  <c r="AD407" i="2"/>
  <c r="AD406" i="2"/>
  <c r="AD405" i="2"/>
  <c r="AD404" i="2"/>
  <c r="AD403" i="2"/>
  <c r="AD402" i="2"/>
  <c r="AD401" i="2"/>
  <c r="AD400" i="2"/>
  <c r="AD399" i="2"/>
  <c r="AD398" i="2"/>
  <c r="AD397" i="2"/>
  <c r="AD396" i="2"/>
  <c r="AD395" i="2"/>
  <c r="AD394" i="2"/>
  <c r="AD393" i="2"/>
  <c r="AD392" i="2"/>
  <c r="AD391" i="2"/>
  <c r="AD390" i="2"/>
  <c r="AD389" i="2"/>
  <c r="AD388" i="2"/>
  <c r="AD387" i="2"/>
  <c r="AD386" i="2"/>
  <c r="AD385" i="2"/>
  <c r="AD384" i="2"/>
  <c r="AD383" i="2"/>
  <c r="AD382" i="2"/>
  <c r="AD381" i="2"/>
  <c r="AD380" i="2"/>
  <c r="AD379" i="2"/>
  <c r="AD378" i="2"/>
  <c r="AD377" i="2"/>
  <c r="AD376" i="2"/>
  <c r="AD375" i="2"/>
  <c r="AD374" i="2"/>
  <c r="AD373" i="2"/>
  <c r="AD372" i="2"/>
  <c r="AD371" i="2"/>
  <c r="AD370" i="2"/>
  <c r="AD369" i="2"/>
  <c r="AD368" i="2"/>
  <c r="AD367" i="2"/>
  <c r="AD366" i="2"/>
  <c r="AD365" i="2"/>
  <c r="AD364" i="2"/>
  <c r="AD363" i="2"/>
  <c r="AD362" i="2"/>
  <c r="AD361" i="2"/>
  <c r="AD360" i="2"/>
  <c r="AD359" i="2"/>
  <c r="AD358" i="2"/>
  <c r="AD357" i="2"/>
  <c r="AD356" i="2"/>
  <c r="AD355" i="2"/>
  <c r="AD354" i="2"/>
  <c r="AD353" i="2"/>
  <c r="AD352" i="2"/>
  <c r="AD351" i="2"/>
  <c r="AD350" i="2"/>
  <c r="AD349" i="2"/>
  <c r="AD348" i="2"/>
  <c r="AD347" i="2"/>
  <c r="AD346" i="2"/>
  <c r="AD345" i="2"/>
  <c r="AD344" i="2"/>
  <c r="AD343" i="2"/>
  <c r="AD342" i="2"/>
  <c r="AD341" i="2"/>
  <c r="AD340" i="2"/>
  <c r="AD339" i="2"/>
  <c r="AD338" i="2"/>
  <c r="AD337" i="2"/>
  <c r="AD336" i="2"/>
  <c r="AD335" i="2"/>
  <c r="AD334" i="2"/>
  <c r="AD333" i="2"/>
  <c r="AD332" i="2"/>
  <c r="AD331" i="2"/>
  <c r="AD330" i="2"/>
  <c r="AD329" i="2"/>
  <c r="AD328" i="2"/>
  <c r="AD327" i="2"/>
  <c r="AD326" i="2"/>
  <c r="AD325" i="2"/>
  <c r="AD324" i="2"/>
  <c r="AD323" i="2"/>
  <c r="AD322" i="2"/>
  <c r="AD321" i="2"/>
  <c r="AD320" i="2"/>
  <c r="AD319" i="2"/>
  <c r="AD318" i="2"/>
  <c r="AD317" i="2"/>
  <c r="AD316" i="2"/>
  <c r="AD315" i="2"/>
  <c r="AD314" i="2"/>
  <c r="AD313" i="2"/>
  <c r="AD312" i="2"/>
  <c r="AD311" i="2"/>
  <c r="AD310" i="2"/>
  <c r="AD309" i="2"/>
  <c r="AD308" i="2"/>
  <c r="AD307" i="2"/>
  <c r="AD306" i="2"/>
  <c r="AD305" i="2"/>
  <c r="AD304" i="2"/>
  <c r="AD303" i="2"/>
  <c r="AD302" i="2"/>
  <c r="AD301" i="2"/>
  <c r="AD300" i="2"/>
  <c r="AD299" i="2"/>
  <c r="AD298" i="2"/>
  <c r="AD297" i="2"/>
  <c r="AD296" i="2"/>
  <c r="AD295" i="2"/>
  <c r="AD294" i="2"/>
  <c r="AD293" i="2"/>
  <c r="AD292" i="2"/>
  <c r="AD291" i="2"/>
  <c r="AD290" i="2"/>
  <c r="AD289" i="2"/>
  <c r="AD288" i="2"/>
  <c r="AD287" i="2"/>
  <c r="AD286" i="2"/>
  <c r="AD285" i="2"/>
  <c r="AD284" i="2"/>
  <c r="AD283" i="2"/>
  <c r="AD282" i="2"/>
  <c r="AD281" i="2"/>
  <c r="AD280" i="2"/>
  <c r="AD279" i="2"/>
  <c r="AD278" i="2"/>
  <c r="AD277" i="2"/>
  <c r="AD276" i="2"/>
  <c r="AD275" i="2"/>
  <c r="AD274" i="2"/>
  <c r="AD273" i="2"/>
  <c r="AD272" i="2"/>
  <c r="AD271" i="2"/>
  <c r="AD270" i="2"/>
  <c r="AD269" i="2"/>
  <c r="AD268" i="2"/>
  <c r="AD267" i="2"/>
  <c r="AD266" i="2"/>
  <c r="AD265" i="2"/>
  <c r="AD264" i="2"/>
  <c r="AD263" i="2"/>
  <c r="AD262" i="2"/>
  <c r="AD261" i="2"/>
  <c r="AD260" i="2"/>
  <c r="AD259" i="2"/>
  <c r="AD258" i="2"/>
  <c r="AD257" i="2"/>
  <c r="AD256" i="2"/>
  <c r="AD255" i="2"/>
  <c r="AD254" i="2"/>
  <c r="AD253" i="2"/>
  <c r="AD252" i="2"/>
  <c r="AD251" i="2"/>
  <c r="AD250" i="2"/>
  <c r="AD249" i="2"/>
  <c r="AD248" i="2"/>
  <c r="AD247" i="2"/>
  <c r="AD246" i="2"/>
  <c r="AD245" i="2"/>
  <c r="AD244" i="2"/>
  <c r="AD243" i="2"/>
  <c r="AD242" i="2"/>
  <c r="AD241" i="2"/>
  <c r="AD240" i="2"/>
  <c r="AD239" i="2"/>
  <c r="AD238" i="2"/>
  <c r="AD237" i="2"/>
  <c r="AD236" i="2"/>
  <c r="AD235" i="2"/>
  <c r="AD234" i="2"/>
  <c r="AD233" i="2"/>
  <c r="AD232" i="2"/>
  <c r="AD231" i="2"/>
  <c r="AD230" i="2"/>
  <c r="AD229" i="2"/>
  <c r="AD228" i="2"/>
  <c r="AD227" i="2"/>
  <c r="AD226" i="2"/>
  <c r="AD225" i="2"/>
  <c r="AD224" i="2"/>
  <c r="AD223" i="2"/>
  <c r="AD222" i="2"/>
  <c r="AD221" i="2"/>
  <c r="AD220" i="2"/>
  <c r="AD219" i="2"/>
  <c r="AD218" i="2"/>
  <c r="AD217" i="2"/>
  <c r="AD216" i="2"/>
  <c r="AD215" i="2"/>
  <c r="AD214" i="2"/>
  <c r="AD213" i="2"/>
  <c r="AD212" i="2"/>
  <c r="AD211" i="2"/>
  <c r="AD210" i="2"/>
  <c r="AD209" i="2"/>
  <c r="AD208" i="2"/>
  <c r="AD207" i="2"/>
  <c r="AD206" i="2"/>
  <c r="AD205" i="2"/>
  <c r="AD204" i="2"/>
  <c r="AD203" i="2"/>
  <c r="AD202" i="2"/>
  <c r="AD201" i="2"/>
  <c r="AD200" i="2"/>
  <c r="AD199" i="2"/>
  <c r="AD198" i="2"/>
  <c r="AD197" i="2"/>
  <c r="AD196" i="2"/>
  <c r="AD195" i="2"/>
  <c r="AD194" i="2"/>
  <c r="AD193" i="2"/>
  <c r="AD192" i="2"/>
  <c r="AD191" i="2"/>
  <c r="AD190" i="2"/>
  <c r="AD189" i="2"/>
  <c r="AD188" i="2"/>
  <c r="AD187" i="2"/>
  <c r="AD186" i="2"/>
  <c r="AD185" i="2"/>
  <c r="AD184" i="2"/>
  <c r="AD183" i="2"/>
  <c r="AD182" i="2"/>
  <c r="AD181" i="2"/>
  <c r="AD180" i="2"/>
  <c r="AD179" i="2"/>
  <c r="AD178" i="2"/>
  <c r="AD177" i="2"/>
  <c r="AD176" i="2"/>
  <c r="AD175" i="2"/>
  <c r="AD174" i="2"/>
  <c r="AD173" i="2"/>
  <c r="AD172" i="2"/>
  <c r="AD171" i="2"/>
  <c r="AD170" i="2"/>
  <c r="AD169" i="2"/>
  <c r="AD168" i="2"/>
  <c r="AD167" i="2"/>
  <c r="AD166" i="2"/>
  <c r="AD165" i="2"/>
  <c r="AD164" i="2"/>
  <c r="AD163" i="2"/>
  <c r="AD162" i="2"/>
  <c r="AD161" i="2"/>
  <c r="AD160" i="2"/>
  <c r="AD159" i="2"/>
  <c r="AD158" i="2"/>
  <c r="AD157" i="2"/>
  <c r="AD156" i="2"/>
  <c r="AD155" i="2"/>
  <c r="AD154" i="2"/>
  <c r="AD153" i="2"/>
  <c r="AD152" i="2"/>
  <c r="AD151" i="2"/>
  <c r="AD150" i="2"/>
  <c r="AD149" i="2"/>
  <c r="AD148" i="2"/>
  <c r="AD147" i="2"/>
  <c r="AD146" i="2"/>
  <c r="AD145" i="2"/>
  <c r="AD144" i="2"/>
  <c r="AD143" i="2"/>
  <c r="AD142" i="2"/>
  <c r="AD141" i="2"/>
  <c r="AD140" i="2"/>
  <c r="AD139" i="2"/>
  <c r="AD138" i="2"/>
  <c r="AD137" i="2"/>
  <c r="AD136" i="2"/>
  <c r="AD135" i="2"/>
  <c r="AD134" i="2"/>
  <c r="AD133" i="2"/>
  <c r="AD132" i="2"/>
  <c r="AD131" i="2"/>
  <c r="AD130" i="2"/>
  <c r="AD129" i="2"/>
  <c r="AD128" i="2"/>
  <c r="AD127" i="2"/>
  <c r="AD126" i="2"/>
  <c r="AD125" i="2"/>
  <c r="AD124" i="2"/>
  <c r="AD123" i="2"/>
  <c r="AD122" i="2"/>
  <c r="AD121" i="2"/>
  <c r="AD120" i="2"/>
  <c r="AD119" i="2"/>
  <c r="AD118" i="2"/>
  <c r="AD117" i="2"/>
  <c r="AD116" i="2"/>
  <c r="AD115" i="2"/>
  <c r="AD114" i="2"/>
  <c r="AD113" i="2"/>
  <c r="AD112" i="2"/>
  <c r="AD111" i="2"/>
  <c r="AD110" i="2"/>
  <c r="AD109" i="2"/>
  <c r="AD108" i="2"/>
  <c r="AD107" i="2"/>
  <c r="AD106" i="2"/>
  <c r="AD105" i="2"/>
  <c r="AD104" i="2"/>
  <c r="AD103" i="2"/>
  <c r="AD102" i="2"/>
  <c r="AD101" i="2"/>
  <c r="AD100" i="2"/>
  <c r="AD99" i="2"/>
  <c r="AD98" i="2"/>
  <c r="AD97" i="2"/>
  <c r="AD96" i="2"/>
  <c r="AD95" i="2"/>
  <c r="AD94" i="2"/>
  <c r="AD93" i="2"/>
  <c r="AD92" i="2"/>
  <c r="AD91" i="2"/>
  <c r="AD90" i="2"/>
  <c r="AD89" i="2"/>
  <c r="AD88" i="2"/>
  <c r="AD87" i="2"/>
  <c r="AD86" i="2"/>
  <c r="AD85" i="2"/>
  <c r="AD84" i="2"/>
  <c r="AD83" i="2"/>
  <c r="AD82" i="2"/>
  <c r="AD81" i="2"/>
  <c r="AD80" i="2"/>
  <c r="AD79" i="2"/>
  <c r="AD78" i="2"/>
  <c r="AD77" i="2"/>
  <c r="AD76" i="2"/>
  <c r="AD75" i="2"/>
  <c r="AD74" i="2"/>
  <c r="AD73" i="2"/>
  <c r="AD72" i="2"/>
  <c r="AD71" i="2"/>
  <c r="AD70" i="2"/>
  <c r="AD69" i="2"/>
  <c r="AD68" i="2"/>
  <c r="AD67" i="2"/>
  <c r="AD66" i="2"/>
  <c r="AD65" i="2"/>
  <c r="AD64" i="2"/>
  <c r="AD63" i="2"/>
  <c r="AD62" i="2"/>
  <c r="AD61" i="2"/>
  <c r="AD60" i="2"/>
  <c r="AD59" i="2"/>
  <c r="AD58" i="2"/>
  <c r="AD57" i="2"/>
  <c r="AD56" i="2"/>
  <c r="AD55" i="2"/>
  <c r="AD54" i="2"/>
  <c r="AD53" i="2"/>
  <c r="AD52" i="2"/>
  <c r="AD51" i="2"/>
  <c r="AD50" i="2"/>
  <c r="AD49" i="2"/>
  <c r="AD48" i="2"/>
  <c r="AD47" i="2"/>
  <c r="AD46" i="2"/>
  <c r="AD45" i="2"/>
  <c r="AD44" i="2"/>
  <c r="AD43" i="2"/>
  <c r="AD42" i="2"/>
  <c r="AD41" i="2"/>
  <c r="AD40" i="2"/>
  <c r="AD39" i="2"/>
  <c r="AD38" i="2"/>
  <c r="AD37" i="2"/>
  <c r="AD36" i="2"/>
  <c r="AD35" i="2"/>
  <c r="AD34" i="2"/>
  <c r="AD33" i="2"/>
  <c r="AD32" i="2"/>
  <c r="AD31" i="2"/>
  <c r="AD30" i="2"/>
  <c r="AD29" i="2"/>
  <c r="AD28" i="2"/>
  <c r="AD27" i="2"/>
  <c r="AD26" i="2"/>
  <c r="AD25" i="2"/>
  <c r="AD24" i="2"/>
  <c r="AD23" i="2"/>
  <c r="AD22" i="2"/>
  <c r="AD21" i="2"/>
  <c r="AD20" i="2"/>
  <c r="AD19" i="2"/>
  <c r="AD18" i="2"/>
  <c r="AD17" i="2"/>
  <c r="AD16" i="2"/>
  <c r="AD15" i="2"/>
  <c r="AD14" i="2"/>
  <c r="AD13" i="2"/>
  <c r="AD12" i="2"/>
  <c r="AD11" i="2"/>
  <c r="AD10" i="2"/>
  <c r="AD9" i="2"/>
  <c r="AD8" i="2"/>
  <c r="AD7" i="2"/>
  <c r="AD6" i="2"/>
  <c r="AB700" i="2"/>
  <c r="AB699" i="2"/>
  <c r="AB698" i="2"/>
  <c r="AB697" i="2"/>
  <c r="AB696" i="2"/>
  <c r="AB695" i="2"/>
  <c r="AB694" i="2"/>
  <c r="AB693" i="2"/>
  <c r="AB692" i="2"/>
  <c r="AB691" i="2"/>
  <c r="AB690" i="2"/>
  <c r="AB689" i="2"/>
  <c r="AB688" i="2"/>
  <c r="AB687" i="2"/>
  <c r="AB686" i="2"/>
  <c r="AB685" i="2"/>
  <c r="AB684" i="2"/>
  <c r="AB683" i="2"/>
  <c r="AB682" i="2"/>
  <c r="AB681" i="2"/>
  <c r="AB680" i="2"/>
  <c r="AB679" i="2"/>
  <c r="AB678" i="2"/>
  <c r="AB677" i="2"/>
  <c r="AB676" i="2"/>
  <c r="AB675" i="2"/>
  <c r="AB674" i="2"/>
  <c r="AB673" i="2"/>
  <c r="AB672" i="2"/>
  <c r="AB671" i="2"/>
  <c r="AB670" i="2"/>
  <c r="AB669" i="2"/>
  <c r="AB668" i="2"/>
  <c r="AB667" i="2"/>
  <c r="AB666" i="2"/>
  <c r="AB665" i="2"/>
  <c r="AB664" i="2"/>
  <c r="AB663" i="2"/>
  <c r="AB662" i="2"/>
  <c r="AB661" i="2"/>
  <c r="AB660" i="2"/>
  <c r="AB659" i="2"/>
  <c r="AB658" i="2"/>
  <c r="AB657" i="2"/>
  <c r="AB656" i="2"/>
  <c r="AB655" i="2"/>
  <c r="AB654" i="2"/>
  <c r="AB653" i="2"/>
  <c r="AB652" i="2"/>
  <c r="AB651" i="2"/>
  <c r="AB650" i="2"/>
  <c r="AB649" i="2"/>
  <c r="AB648" i="2"/>
  <c r="AB647" i="2"/>
  <c r="AB646" i="2"/>
  <c r="AB645" i="2"/>
  <c r="AB644" i="2"/>
  <c r="AB643" i="2"/>
  <c r="AB642" i="2"/>
  <c r="AB641" i="2"/>
  <c r="AB640" i="2"/>
  <c r="AB639" i="2"/>
  <c r="AB638" i="2"/>
  <c r="AB637" i="2"/>
  <c r="AB636" i="2"/>
  <c r="AB635" i="2"/>
  <c r="AB634" i="2"/>
  <c r="AB633" i="2"/>
  <c r="AB632" i="2"/>
  <c r="AB631" i="2"/>
  <c r="AB630" i="2"/>
  <c r="AB629" i="2"/>
  <c r="AB628" i="2"/>
  <c r="AB627" i="2"/>
  <c r="AB626" i="2"/>
  <c r="AB625" i="2"/>
  <c r="AB624" i="2"/>
  <c r="AB623" i="2"/>
  <c r="AB622" i="2"/>
  <c r="AB621" i="2"/>
  <c r="AB620" i="2"/>
  <c r="AB619" i="2"/>
  <c r="AB618" i="2"/>
  <c r="AB617" i="2"/>
  <c r="AB616" i="2"/>
  <c r="AB615" i="2"/>
  <c r="AB614" i="2"/>
  <c r="AB613" i="2"/>
  <c r="AB612" i="2"/>
  <c r="AB611" i="2"/>
  <c r="AB610" i="2"/>
  <c r="AB609" i="2"/>
  <c r="AB608" i="2"/>
  <c r="AB607" i="2"/>
  <c r="AB606" i="2"/>
  <c r="AB605" i="2"/>
  <c r="AB604" i="2"/>
  <c r="AB603" i="2"/>
  <c r="AB602" i="2"/>
  <c r="AB601" i="2"/>
  <c r="AB600" i="2"/>
  <c r="AB599" i="2"/>
  <c r="AB598" i="2"/>
  <c r="AB597" i="2"/>
  <c r="AB596" i="2"/>
  <c r="AB595" i="2"/>
  <c r="AB594" i="2"/>
  <c r="AB593" i="2"/>
  <c r="AB592" i="2"/>
  <c r="AB591" i="2"/>
  <c r="AB590" i="2"/>
  <c r="AB589" i="2"/>
  <c r="AB588" i="2"/>
  <c r="AB587" i="2"/>
  <c r="AB586" i="2"/>
  <c r="AB585" i="2"/>
  <c r="AB584" i="2"/>
  <c r="AB583" i="2"/>
  <c r="AB582" i="2"/>
  <c r="AB581" i="2"/>
  <c r="AB580" i="2"/>
  <c r="AB579" i="2"/>
  <c r="AB578" i="2"/>
  <c r="AB577" i="2"/>
  <c r="AB576" i="2"/>
  <c r="AB575" i="2"/>
  <c r="AB574" i="2"/>
  <c r="AB573" i="2"/>
  <c r="AB572" i="2"/>
  <c r="AB571" i="2"/>
  <c r="AB570" i="2"/>
  <c r="AB569" i="2"/>
  <c r="AB568" i="2"/>
  <c r="AB567" i="2"/>
  <c r="AB566" i="2"/>
  <c r="AB565" i="2"/>
  <c r="AB564" i="2"/>
  <c r="AB563" i="2"/>
  <c r="AB562" i="2"/>
  <c r="AB561" i="2"/>
  <c r="AB560" i="2"/>
  <c r="AB559" i="2"/>
  <c r="AB558" i="2"/>
  <c r="AB557" i="2"/>
  <c r="AB556" i="2"/>
  <c r="AB555" i="2"/>
  <c r="AB554" i="2"/>
  <c r="AB553" i="2"/>
  <c r="AB552" i="2"/>
  <c r="AB551" i="2"/>
  <c r="AB550" i="2"/>
  <c r="AB549" i="2"/>
  <c r="AB548" i="2"/>
  <c r="AB547" i="2"/>
  <c r="AB546" i="2"/>
  <c r="AB545" i="2"/>
  <c r="AB544" i="2"/>
  <c r="AB543" i="2"/>
  <c r="AB542" i="2"/>
  <c r="AB541" i="2"/>
  <c r="AB540" i="2"/>
  <c r="AB539" i="2"/>
  <c r="AB538" i="2"/>
  <c r="AB537" i="2"/>
  <c r="AB536" i="2"/>
  <c r="AB535" i="2"/>
  <c r="AB534" i="2"/>
  <c r="AB533" i="2"/>
  <c r="AB532" i="2"/>
  <c r="AB531" i="2"/>
  <c r="AB530" i="2"/>
  <c r="AB529" i="2"/>
  <c r="AB528" i="2"/>
  <c r="AB527" i="2"/>
  <c r="AB526" i="2"/>
  <c r="AB525" i="2"/>
  <c r="AB524" i="2"/>
  <c r="AB523" i="2"/>
  <c r="AB522" i="2"/>
  <c r="AB521" i="2"/>
  <c r="AB520" i="2"/>
  <c r="AB519" i="2"/>
  <c r="AB518" i="2"/>
  <c r="AB517" i="2"/>
  <c r="AB516" i="2"/>
  <c r="AB515" i="2"/>
  <c r="AB514" i="2"/>
  <c r="AB513" i="2"/>
  <c r="AB512" i="2"/>
  <c r="AB511" i="2"/>
  <c r="AB510" i="2"/>
  <c r="AB509" i="2"/>
  <c r="AB508" i="2"/>
  <c r="AB507" i="2"/>
  <c r="AB506" i="2"/>
  <c r="AB505" i="2"/>
  <c r="AB504" i="2"/>
  <c r="AB503" i="2"/>
  <c r="AB502" i="2"/>
  <c r="AB501" i="2"/>
  <c r="AB500" i="2"/>
  <c r="AB499" i="2"/>
  <c r="AB498" i="2"/>
  <c r="AB497" i="2"/>
  <c r="AB496" i="2"/>
  <c r="AB495" i="2"/>
  <c r="AB494" i="2"/>
  <c r="AB493" i="2"/>
  <c r="AB492" i="2"/>
  <c r="AB491" i="2"/>
  <c r="AB490" i="2"/>
  <c r="AB489" i="2"/>
  <c r="AB488" i="2"/>
  <c r="AB487" i="2"/>
  <c r="AB486" i="2"/>
  <c r="AB485" i="2"/>
  <c r="AB484" i="2"/>
  <c r="AB483" i="2"/>
  <c r="AB482" i="2"/>
  <c r="AB481" i="2"/>
  <c r="AB480" i="2"/>
  <c r="AB479" i="2"/>
  <c r="AB478" i="2"/>
  <c r="AB477" i="2"/>
  <c r="AB476" i="2"/>
  <c r="AB475" i="2"/>
  <c r="AB474" i="2"/>
  <c r="AB473" i="2"/>
  <c r="AB472" i="2"/>
  <c r="AB471" i="2"/>
  <c r="AB470" i="2"/>
  <c r="AB469" i="2"/>
  <c r="AB468" i="2"/>
  <c r="AB467" i="2"/>
  <c r="AB466" i="2"/>
  <c r="AB465" i="2"/>
  <c r="AB464" i="2"/>
  <c r="AB463" i="2"/>
  <c r="AB462" i="2"/>
  <c r="AB461" i="2"/>
  <c r="AB460" i="2"/>
  <c r="AB459" i="2"/>
  <c r="AB458" i="2"/>
  <c r="AB457" i="2"/>
  <c r="AB456" i="2"/>
  <c r="AB455" i="2"/>
  <c r="AB454" i="2"/>
  <c r="AB453" i="2"/>
  <c r="AB452" i="2"/>
  <c r="AB451" i="2"/>
  <c r="AB450" i="2"/>
  <c r="AB449" i="2"/>
  <c r="AB448" i="2"/>
  <c r="AB447" i="2"/>
  <c r="AB446" i="2"/>
  <c r="AB445" i="2"/>
  <c r="AB444" i="2"/>
  <c r="AB443" i="2"/>
  <c r="AB442" i="2"/>
  <c r="AB441" i="2"/>
  <c r="AB440" i="2"/>
  <c r="AB439" i="2"/>
  <c r="AB438" i="2"/>
  <c r="AB437" i="2"/>
  <c r="AB436" i="2"/>
  <c r="AB435" i="2"/>
  <c r="AB434" i="2"/>
  <c r="AB433" i="2"/>
  <c r="AB432" i="2"/>
  <c r="AB431" i="2"/>
  <c r="AB430" i="2"/>
  <c r="AB429" i="2"/>
  <c r="AB428" i="2"/>
  <c r="AB427" i="2"/>
  <c r="AB426" i="2"/>
  <c r="AB425" i="2"/>
  <c r="AB424" i="2"/>
  <c r="AB423" i="2"/>
  <c r="AB422" i="2"/>
  <c r="AB421" i="2"/>
  <c r="AB420" i="2"/>
  <c r="AB419" i="2"/>
  <c r="AB418" i="2"/>
  <c r="AB417" i="2"/>
  <c r="AB416" i="2"/>
  <c r="AB415" i="2"/>
  <c r="AB414" i="2"/>
  <c r="AB413" i="2"/>
  <c r="AB412" i="2"/>
  <c r="AB411" i="2"/>
  <c r="AB410" i="2"/>
  <c r="AB409" i="2"/>
  <c r="AB408" i="2"/>
  <c r="AB407" i="2"/>
  <c r="AB406" i="2"/>
  <c r="AB405" i="2"/>
  <c r="AB404" i="2"/>
  <c r="AB403" i="2"/>
  <c r="AB402" i="2"/>
  <c r="AB401" i="2"/>
  <c r="AB400" i="2"/>
  <c r="AB399" i="2"/>
  <c r="AB398" i="2"/>
  <c r="AB397" i="2"/>
  <c r="AB396" i="2"/>
  <c r="AB395" i="2"/>
  <c r="AB394" i="2"/>
  <c r="AB393" i="2"/>
  <c r="AB392" i="2"/>
  <c r="AB391" i="2"/>
  <c r="AB390" i="2"/>
  <c r="AB389" i="2"/>
  <c r="AB388" i="2"/>
  <c r="AB387" i="2"/>
  <c r="AB386" i="2"/>
  <c r="AB385" i="2"/>
  <c r="AB384" i="2"/>
  <c r="AB383" i="2"/>
  <c r="AB382" i="2"/>
  <c r="AB381" i="2"/>
  <c r="AB380" i="2"/>
  <c r="AB379" i="2"/>
  <c r="AB378" i="2"/>
  <c r="AB377" i="2"/>
  <c r="AB376" i="2"/>
  <c r="AB375" i="2"/>
  <c r="AB374" i="2"/>
  <c r="AB373" i="2"/>
  <c r="AB372" i="2"/>
  <c r="AB371" i="2"/>
  <c r="AB370" i="2"/>
  <c r="AB369" i="2"/>
  <c r="AB368" i="2"/>
  <c r="AB367" i="2"/>
  <c r="AB366" i="2"/>
  <c r="AB365" i="2"/>
  <c r="AB364" i="2"/>
  <c r="AB363" i="2"/>
  <c r="AB362" i="2"/>
  <c r="AB361" i="2"/>
  <c r="AB360" i="2"/>
  <c r="AB359" i="2"/>
  <c r="AB358" i="2"/>
  <c r="AB357" i="2"/>
  <c r="AB356" i="2"/>
  <c r="AB355" i="2"/>
  <c r="AB354" i="2"/>
  <c r="AB353" i="2"/>
  <c r="AB352" i="2"/>
  <c r="AB351" i="2"/>
  <c r="AB350" i="2"/>
  <c r="AB349" i="2"/>
  <c r="AB348" i="2"/>
  <c r="AB347" i="2"/>
  <c r="AB346" i="2"/>
  <c r="AB345" i="2"/>
  <c r="AB344" i="2"/>
  <c r="AB343" i="2"/>
  <c r="AB342" i="2"/>
  <c r="AB341" i="2"/>
  <c r="AB340" i="2"/>
  <c r="AB339" i="2"/>
  <c r="AB338" i="2"/>
  <c r="AB337" i="2"/>
  <c r="AB336" i="2"/>
  <c r="AB335" i="2"/>
  <c r="AB334" i="2"/>
  <c r="AB333" i="2"/>
  <c r="AB332" i="2"/>
  <c r="AB331" i="2"/>
  <c r="AB330" i="2"/>
  <c r="AB329" i="2"/>
  <c r="AB328" i="2"/>
  <c r="AB327" i="2"/>
  <c r="AB326" i="2"/>
  <c r="AB325" i="2"/>
  <c r="AB324" i="2"/>
  <c r="AB323" i="2"/>
  <c r="AB322" i="2"/>
  <c r="AB321" i="2"/>
  <c r="AB320" i="2"/>
  <c r="AB319" i="2"/>
  <c r="AB318" i="2"/>
  <c r="AB317" i="2"/>
  <c r="AB316" i="2"/>
  <c r="AB315" i="2"/>
  <c r="AB314" i="2"/>
  <c r="AB313" i="2"/>
  <c r="AB312" i="2"/>
  <c r="AB311" i="2"/>
  <c r="AB310" i="2"/>
  <c r="AB309" i="2"/>
  <c r="AB308" i="2"/>
  <c r="AB307" i="2"/>
  <c r="AB306" i="2"/>
  <c r="AB305" i="2"/>
  <c r="AB304" i="2"/>
  <c r="AB303" i="2"/>
  <c r="AB302" i="2"/>
  <c r="AB301" i="2"/>
  <c r="AB300" i="2"/>
  <c r="AB299" i="2"/>
  <c r="AB298" i="2"/>
  <c r="AB297" i="2"/>
  <c r="AB296" i="2"/>
  <c r="AB295" i="2"/>
  <c r="AB294" i="2"/>
  <c r="AB293" i="2"/>
  <c r="AB292" i="2"/>
  <c r="AB291" i="2"/>
  <c r="AB290" i="2"/>
  <c r="AB289" i="2"/>
  <c r="AB288" i="2"/>
  <c r="AB287" i="2"/>
  <c r="AB286" i="2"/>
  <c r="AB285" i="2"/>
  <c r="AB284" i="2"/>
  <c r="AB283" i="2"/>
  <c r="AB282" i="2"/>
  <c r="AB281" i="2"/>
  <c r="AB280" i="2"/>
  <c r="AB279" i="2"/>
  <c r="AB278" i="2"/>
  <c r="AB277" i="2"/>
  <c r="AB276" i="2"/>
  <c r="AB275" i="2"/>
  <c r="AB274" i="2"/>
  <c r="AB273" i="2"/>
  <c r="AB272" i="2"/>
  <c r="AB271" i="2"/>
  <c r="AB270" i="2"/>
  <c r="AB269" i="2"/>
  <c r="AB268" i="2"/>
  <c r="AB267" i="2"/>
  <c r="AB266" i="2"/>
  <c r="AB265" i="2"/>
  <c r="AB264" i="2"/>
  <c r="AB263" i="2"/>
  <c r="AB262" i="2"/>
  <c r="AB261" i="2"/>
  <c r="AB260" i="2"/>
  <c r="AB259" i="2"/>
  <c r="AB258" i="2"/>
  <c r="AB257" i="2"/>
  <c r="AB256" i="2"/>
  <c r="AB255" i="2"/>
  <c r="AB254" i="2"/>
  <c r="AB253" i="2"/>
  <c r="AB252" i="2"/>
  <c r="AB251" i="2"/>
  <c r="AB250" i="2"/>
  <c r="AB249" i="2"/>
  <c r="AB248" i="2"/>
  <c r="AB247" i="2"/>
  <c r="AB246" i="2"/>
  <c r="AB245" i="2"/>
  <c r="AB244" i="2"/>
  <c r="AB243" i="2"/>
  <c r="AB242" i="2"/>
  <c r="AH242" i="2" s="1"/>
  <c r="AB241" i="2"/>
  <c r="AB240" i="2"/>
  <c r="AB239" i="2"/>
  <c r="AB238" i="2"/>
  <c r="AH238" i="2" s="1"/>
  <c r="AB237" i="2"/>
  <c r="AB236" i="2"/>
  <c r="AB235" i="2"/>
  <c r="AB234" i="2"/>
  <c r="AH234" i="2" s="1"/>
  <c r="AB233" i="2"/>
  <c r="AB232" i="2"/>
  <c r="AB231" i="2"/>
  <c r="AB230" i="2"/>
  <c r="AH230" i="2" s="1"/>
  <c r="AB229" i="2"/>
  <c r="AB228" i="2"/>
  <c r="AH228" i="2" s="1"/>
  <c r="AB227" i="2"/>
  <c r="AB226" i="2"/>
  <c r="AB225" i="2"/>
  <c r="AB224" i="2"/>
  <c r="AB223" i="2"/>
  <c r="AH223" i="2" s="1"/>
  <c r="AB222" i="2"/>
  <c r="AH222" i="2" s="1"/>
  <c r="AB221" i="2"/>
  <c r="AB220" i="2"/>
  <c r="AH220" i="2" s="1"/>
  <c r="AB219" i="2"/>
  <c r="AB218" i="2"/>
  <c r="AB217" i="2"/>
  <c r="AB216" i="2"/>
  <c r="AB215" i="2"/>
  <c r="AH215" i="2" s="1"/>
  <c r="AB214" i="2"/>
  <c r="AH214" i="2" s="1"/>
  <c r="AB213" i="2"/>
  <c r="AB212" i="2"/>
  <c r="AH212" i="2" s="1"/>
  <c r="AB211" i="2"/>
  <c r="AB210" i="2"/>
  <c r="AB209" i="2"/>
  <c r="AB208" i="2"/>
  <c r="AB207" i="2"/>
  <c r="AH207" i="2" s="1"/>
  <c r="AB206" i="2"/>
  <c r="AH206" i="2" s="1"/>
  <c r="AB205" i="2"/>
  <c r="AB204" i="2"/>
  <c r="AH204" i="2" s="1"/>
  <c r="AB203" i="2"/>
  <c r="AB202" i="2"/>
  <c r="AB201" i="2"/>
  <c r="AB200" i="2"/>
  <c r="AB199" i="2"/>
  <c r="AH199" i="2" s="1"/>
  <c r="AB198" i="2"/>
  <c r="AH198" i="2" s="1"/>
  <c r="AB197" i="2"/>
  <c r="AB196" i="2"/>
  <c r="AB195" i="2"/>
  <c r="AH195" i="2" s="1"/>
  <c r="AB194" i="2"/>
  <c r="AH194" i="2" s="1"/>
  <c r="AB193" i="2"/>
  <c r="AB192" i="2"/>
  <c r="AB191" i="2"/>
  <c r="AH191" i="2" s="1"/>
  <c r="AB190" i="2"/>
  <c r="AH190" i="2" s="1"/>
  <c r="AB189" i="2"/>
  <c r="AB188" i="2"/>
  <c r="AB187" i="2"/>
  <c r="AH187" i="2" s="1"/>
  <c r="AB186" i="2"/>
  <c r="AH186" i="2" s="1"/>
  <c r="AB185" i="2"/>
  <c r="AB184" i="2"/>
  <c r="AB183" i="2"/>
  <c r="AH183" i="2" s="1"/>
  <c r="AB182" i="2"/>
  <c r="AH182" i="2" s="1"/>
  <c r="AB181" i="2"/>
  <c r="AB180" i="2"/>
  <c r="AB179" i="2"/>
  <c r="AH179" i="2" s="1"/>
  <c r="AB178" i="2"/>
  <c r="AH178" i="2" s="1"/>
  <c r="AB177" i="2"/>
  <c r="AB176" i="2"/>
  <c r="AB175" i="2"/>
  <c r="AH175" i="2" s="1"/>
  <c r="AB174" i="2"/>
  <c r="AH174" i="2" s="1"/>
  <c r="AB173" i="2"/>
  <c r="AB172" i="2"/>
  <c r="AB171" i="2"/>
  <c r="AH171" i="2" s="1"/>
  <c r="AB170" i="2"/>
  <c r="AH170" i="2" s="1"/>
  <c r="AB169" i="2"/>
  <c r="AB168" i="2"/>
  <c r="AB167" i="2"/>
  <c r="AH167" i="2" s="1"/>
  <c r="AB166" i="2"/>
  <c r="AH166" i="2" s="1"/>
  <c r="AB165" i="2"/>
  <c r="AB164" i="2"/>
  <c r="AB163" i="2"/>
  <c r="AH163" i="2" s="1"/>
  <c r="AB162" i="2"/>
  <c r="AH162" i="2" s="1"/>
  <c r="AB161" i="2"/>
  <c r="AB160" i="2"/>
  <c r="AB159" i="2"/>
  <c r="AH159" i="2" s="1"/>
  <c r="AB158" i="2"/>
  <c r="AH158" i="2" s="1"/>
  <c r="AB157" i="2"/>
  <c r="AB156" i="2"/>
  <c r="AB155" i="2"/>
  <c r="AH155" i="2" s="1"/>
  <c r="AB154" i="2"/>
  <c r="AH154" i="2" s="1"/>
  <c r="AB153" i="2"/>
  <c r="AB152" i="2"/>
  <c r="AB151" i="2"/>
  <c r="AH151" i="2" s="1"/>
  <c r="AB150" i="2"/>
  <c r="AH150" i="2" s="1"/>
  <c r="AB149" i="2"/>
  <c r="AB148" i="2"/>
  <c r="AB147" i="2"/>
  <c r="AH147" i="2" s="1"/>
  <c r="AB146" i="2"/>
  <c r="AH146" i="2" s="1"/>
  <c r="AB145" i="2"/>
  <c r="AB144" i="2"/>
  <c r="AB143" i="2"/>
  <c r="AH143" i="2" s="1"/>
  <c r="AB142" i="2"/>
  <c r="AH142" i="2" s="1"/>
  <c r="AB141" i="2"/>
  <c r="AB140" i="2"/>
  <c r="AB139" i="2"/>
  <c r="AH139" i="2" s="1"/>
  <c r="AB138" i="2"/>
  <c r="AH138" i="2" s="1"/>
  <c r="AB137" i="2"/>
  <c r="AB136" i="2"/>
  <c r="AB135" i="2"/>
  <c r="AH135" i="2" s="1"/>
  <c r="AB134" i="2"/>
  <c r="AH134" i="2" s="1"/>
  <c r="AB133" i="2"/>
  <c r="AB132" i="2"/>
  <c r="AB131" i="2"/>
  <c r="AH131" i="2" s="1"/>
  <c r="AB130" i="2"/>
  <c r="AH130" i="2" s="1"/>
  <c r="AB129" i="2"/>
  <c r="AB128" i="2"/>
  <c r="AH128" i="2" s="1"/>
  <c r="AB127" i="2"/>
  <c r="AH127" i="2" s="1"/>
  <c r="AB126" i="2"/>
  <c r="AB125" i="2"/>
  <c r="AH125" i="2" s="1"/>
  <c r="AB124" i="2"/>
  <c r="AH124" i="2" s="1"/>
  <c r="AB123" i="2"/>
  <c r="AB122" i="2"/>
  <c r="AB121" i="2"/>
  <c r="AH121" i="2" s="1"/>
  <c r="AB120" i="2"/>
  <c r="AH120" i="2" s="1"/>
  <c r="AB119" i="2"/>
  <c r="AB118" i="2"/>
  <c r="AB117" i="2"/>
  <c r="AH117" i="2" s="1"/>
  <c r="AB116" i="2"/>
  <c r="AH116" i="2" s="1"/>
  <c r="AB115" i="2"/>
  <c r="AB114" i="2"/>
  <c r="AB113" i="2"/>
  <c r="AH113" i="2" s="1"/>
  <c r="AB112" i="2"/>
  <c r="AH112" i="2" s="1"/>
  <c r="AB111" i="2"/>
  <c r="AB110" i="2"/>
  <c r="AB109" i="2"/>
  <c r="AH109" i="2" s="1"/>
  <c r="AB108" i="2"/>
  <c r="AH108" i="2" s="1"/>
  <c r="AB107" i="2"/>
  <c r="AB106" i="2"/>
  <c r="AB105" i="2"/>
  <c r="AH105" i="2" s="1"/>
  <c r="AB104" i="2"/>
  <c r="AH104" i="2" s="1"/>
  <c r="AB103" i="2"/>
  <c r="AB102" i="2"/>
  <c r="AB101" i="2"/>
  <c r="AH101" i="2" s="1"/>
  <c r="AB100" i="2"/>
  <c r="AH100" i="2" s="1"/>
  <c r="AB99" i="2"/>
  <c r="AB98" i="2"/>
  <c r="AB97" i="2"/>
  <c r="AH97" i="2" s="1"/>
  <c r="AB96" i="2"/>
  <c r="AH96" i="2" s="1"/>
  <c r="AB95" i="2"/>
  <c r="AB94" i="2"/>
  <c r="AB93" i="2"/>
  <c r="AH93" i="2" s="1"/>
  <c r="AB92" i="2"/>
  <c r="AH92" i="2" s="1"/>
  <c r="AB91" i="2"/>
  <c r="AB90" i="2"/>
  <c r="AB89" i="2"/>
  <c r="AH89" i="2" s="1"/>
  <c r="AB88" i="2"/>
  <c r="AH88" i="2" s="1"/>
  <c r="AB87" i="2"/>
  <c r="AB86" i="2"/>
  <c r="AB85" i="2"/>
  <c r="AH85" i="2" s="1"/>
  <c r="AB84" i="2"/>
  <c r="AH84" i="2" s="1"/>
  <c r="AB83" i="2"/>
  <c r="AB82" i="2"/>
  <c r="AB81" i="2"/>
  <c r="AH81" i="2" s="1"/>
  <c r="AB80" i="2"/>
  <c r="AH80" i="2" s="1"/>
  <c r="AB79" i="2"/>
  <c r="AB78" i="2"/>
  <c r="AB77" i="2"/>
  <c r="AH77" i="2" s="1"/>
  <c r="AB76" i="2"/>
  <c r="AH76" i="2" s="1"/>
  <c r="AB75" i="2"/>
  <c r="AB74" i="2"/>
  <c r="AB73" i="2"/>
  <c r="AH73" i="2" s="1"/>
  <c r="AB72" i="2"/>
  <c r="AH72" i="2" s="1"/>
  <c r="AB71" i="2"/>
  <c r="AB70" i="2"/>
  <c r="AB69" i="2"/>
  <c r="AH69" i="2" s="1"/>
  <c r="AB68" i="2"/>
  <c r="AH68" i="2" s="1"/>
  <c r="AB67" i="2"/>
  <c r="AB66" i="2"/>
  <c r="AH66" i="2" s="1"/>
  <c r="AB65" i="2"/>
  <c r="AH65" i="2" s="1"/>
  <c r="AB64" i="2"/>
  <c r="AB63" i="2"/>
  <c r="AB62" i="2"/>
  <c r="AH62" i="2" s="1"/>
  <c r="AB61" i="2"/>
  <c r="AH61" i="2" s="1"/>
  <c r="AB60" i="2"/>
  <c r="AB59" i="2"/>
  <c r="AB58" i="2"/>
  <c r="AH58" i="2" s="1"/>
  <c r="AB57" i="2"/>
  <c r="AH57" i="2" s="1"/>
  <c r="AB56" i="2"/>
  <c r="AB55" i="2"/>
  <c r="AB54" i="2"/>
  <c r="AH54" i="2" s="1"/>
  <c r="AB53" i="2"/>
  <c r="AH53" i="2" s="1"/>
  <c r="AB52" i="2"/>
  <c r="AB51" i="2"/>
  <c r="AB50" i="2"/>
  <c r="AH50" i="2" s="1"/>
  <c r="AB49" i="2"/>
  <c r="AH49" i="2" s="1"/>
  <c r="AB48" i="2"/>
  <c r="AB47" i="2"/>
  <c r="AB46" i="2"/>
  <c r="AH46" i="2" s="1"/>
  <c r="AB45" i="2"/>
  <c r="AH45" i="2" s="1"/>
  <c r="AB44" i="2"/>
  <c r="AB43" i="2"/>
  <c r="AH43" i="2" s="1"/>
  <c r="AB42" i="2"/>
  <c r="AH42" i="2" s="1"/>
  <c r="AB41" i="2"/>
  <c r="AB40" i="2"/>
  <c r="AH40" i="2" s="1"/>
  <c r="AB39" i="2"/>
  <c r="AH39" i="2" s="1"/>
  <c r="AB38" i="2"/>
  <c r="AB37" i="2"/>
  <c r="AH37" i="2" s="1"/>
  <c r="AB36" i="2"/>
  <c r="AH36" i="2" s="1"/>
  <c r="AB35" i="2"/>
  <c r="AB34" i="2"/>
  <c r="AB33" i="2"/>
  <c r="AH33" i="2" s="1"/>
  <c r="AB32" i="2"/>
  <c r="AB31" i="2"/>
  <c r="AB30" i="2"/>
  <c r="AH30" i="2" s="1"/>
  <c r="AB29" i="2"/>
  <c r="AH29" i="2" s="1"/>
  <c r="AB28" i="2"/>
  <c r="AB27" i="2"/>
  <c r="AH27" i="2" s="1"/>
  <c r="AB26" i="2"/>
  <c r="AH26" i="2" s="1"/>
  <c r="AB25" i="2"/>
  <c r="AB24" i="2"/>
  <c r="AH24" i="2" s="1"/>
  <c r="AB23" i="2"/>
  <c r="AH23" i="2" s="1"/>
  <c r="AB22" i="2"/>
  <c r="AB21" i="2"/>
  <c r="AH21" i="2" s="1"/>
  <c r="AB20" i="2"/>
  <c r="AH20" i="2" s="1"/>
  <c r="AB19" i="2"/>
  <c r="AB18" i="2"/>
  <c r="AB17" i="2"/>
  <c r="AH17" i="2" s="1"/>
  <c r="AB16" i="2"/>
  <c r="AB15" i="2"/>
  <c r="AB14" i="2"/>
  <c r="AB13" i="2"/>
  <c r="AH13" i="2" s="1"/>
  <c r="AB12" i="2"/>
  <c r="P700" i="2"/>
  <c r="P699" i="2"/>
  <c r="P698" i="2"/>
  <c r="P697" i="2"/>
  <c r="P696" i="2"/>
  <c r="P695" i="2"/>
  <c r="P694" i="2"/>
  <c r="P693" i="2"/>
  <c r="P692" i="2"/>
  <c r="P691" i="2"/>
  <c r="P690" i="2"/>
  <c r="P689" i="2"/>
  <c r="P688" i="2"/>
  <c r="P687" i="2"/>
  <c r="P686" i="2"/>
  <c r="P685" i="2"/>
  <c r="P684" i="2"/>
  <c r="P683" i="2"/>
  <c r="P682" i="2"/>
  <c r="P681" i="2"/>
  <c r="P680" i="2"/>
  <c r="P679" i="2"/>
  <c r="P678" i="2"/>
  <c r="P677" i="2"/>
  <c r="P676" i="2"/>
  <c r="P675" i="2"/>
  <c r="P674" i="2"/>
  <c r="P673" i="2"/>
  <c r="P672" i="2"/>
  <c r="P671" i="2"/>
  <c r="P670" i="2"/>
  <c r="P669" i="2"/>
  <c r="P668" i="2"/>
  <c r="P667" i="2"/>
  <c r="P666" i="2"/>
  <c r="P665" i="2"/>
  <c r="P664" i="2"/>
  <c r="P663" i="2"/>
  <c r="P662" i="2"/>
  <c r="P661" i="2"/>
  <c r="P660" i="2"/>
  <c r="P659" i="2"/>
  <c r="P658" i="2"/>
  <c r="P657" i="2"/>
  <c r="P656" i="2"/>
  <c r="P655" i="2"/>
  <c r="P654" i="2"/>
  <c r="P653" i="2"/>
  <c r="P652" i="2"/>
  <c r="P651" i="2"/>
  <c r="P650" i="2"/>
  <c r="P649" i="2"/>
  <c r="P648" i="2"/>
  <c r="P647" i="2"/>
  <c r="P646" i="2"/>
  <c r="P645" i="2"/>
  <c r="P644" i="2"/>
  <c r="P643" i="2"/>
  <c r="P642" i="2"/>
  <c r="P641" i="2"/>
  <c r="P640" i="2"/>
  <c r="P639" i="2"/>
  <c r="P638" i="2"/>
  <c r="P637" i="2"/>
  <c r="P636" i="2"/>
  <c r="P635" i="2"/>
  <c r="P634" i="2"/>
  <c r="P633" i="2"/>
  <c r="P632" i="2"/>
  <c r="P631" i="2"/>
  <c r="P630" i="2"/>
  <c r="P629" i="2"/>
  <c r="P628" i="2"/>
  <c r="P627" i="2"/>
  <c r="P626" i="2"/>
  <c r="P625" i="2"/>
  <c r="P624" i="2"/>
  <c r="P623" i="2"/>
  <c r="P622" i="2"/>
  <c r="P621" i="2"/>
  <c r="P620" i="2"/>
  <c r="P619" i="2"/>
  <c r="P618" i="2"/>
  <c r="P617" i="2"/>
  <c r="P616" i="2"/>
  <c r="P615" i="2"/>
  <c r="P614" i="2"/>
  <c r="P613" i="2"/>
  <c r="P612" i="2"/>
  <c r="P611" i="2"/>
  <c r="P610" i="2"/>
  <c r="P609" i="2"/>
  <c r="P608" i="2"/>
  <c r="P607" i="2"/>
  <c r="P606" i="2"/>
  <c r="P605" i="2"/>
  <c r="P604" i="2"/>
  <c r="P603" i="2"/>
  <c r="P602" i="2"/>
  <c r="P601" i="2"/>
  <c r="P600" i="2"/>
  <c r="P599" i="2"/>
  <c r="P598" i="2"/>
  <c r="P597" i="2"/>
  <c r="P596" i="2"/>
  <c r="P595" i="2"/>
  <c r="P594" i="2"/>
  <c r="P593" i="2"/>
  <c r="P592" i="2"/>
  <c r="P591" i="2"/>
  <c r="P590" i="2"/>
  <c r="P589" i="2"/>
  <c r="P588" i="2"/>
  <c r="P587" i="2"/>
  <c r="P586" i="2"/>
  <c r="P585" i="2"/>
  <c r="P584" i="2"/>
  <c r="P583" i="2"/>
  <c r="P582" i="2"/>
  <c r="P581" i="2"/>
  <c r="P580" i="2"/>
  <c r="P579" i="2"/>
  <c r="P578" i="2"/>
  <c r="P577" i="2"/>
  <c r="P576" i="2"/>
  <c r="P575" i="2"/>
  <c r="P574" i="2"/>
  <c r="P573" i="2"/>
  <c r="P572" i="2"/>
  <c r="P571" i="2"/>
  <c r="P570" i="2"/>
  <c r="P569" i="2"/>
  <c r="P568" i="2"/>
  <c r="P567" i="2"/>
  <c r="P566" i="2"/>
  <c r="P565" i="2"/>
  <c r="P564" i="2"/>
  <c r="P563" i="2"/>
  <c r="P562" i="2"/>
  <c r="P561" i="2"/>
  <c r="P560" i="2"/>
  <c r="P559" i="2"/>
  <c r="P558" i="2"/>
  <c r="P557" i="2"/>
  <c r="P556" i="2"/>
  <c r="P555" i="2"/>
  <c r="P554" i="2"/>
  <c r="P553" i="2"/>
  <c r="P552" i="2"/>
  <c r="P551" i="2"/>
  <c r="P550" i="2"/>
  <c r="P549" i="2"/>
  <c r="P548" i="2"/>
  <c r="P547" i="2"/>
  <c r="P546" i="2"/>
  <c r="P545" i="2"/>
  <c r="P544" i="2"/>
  <c r="P543" i="2"/>
  <c r="P542" i="2"/>
  <c r="P541" i="2"/>
  <c r="P540" i="2"/>
  <c r="P539" i="2"/>
  <c r="P538" i="2"/>
  <c r="P537" i="2"/>
  <c r="P536" i="2"/>
  <c r="P535" i="2"/>
  <c r="P534" i="2"/>
  <c r="P533" i="2"/>
  <c r="P532" i="2"/>
  <c r="P531" i="2"/>
  <c r="P530" i="2"/>
  <c r="P529" i="2"/>
  <c r="P528" i="2"/>
  <c r="P527" i="2"/>
  <c r="P526" i="2"/>
  <c r="P525" i="2"/>
  <c r="P524" i="2"/>
  <c r="P523" i="2"/>
  <c r="P522" i="2"/>
  <c r="P521" i="2"/>
  <c r="P520" i="2"/>
  <c r="P519" i="2"/>
  <c r="P518" i="2"/>
  <c r="P517" i="2"/>
  <c r="P516" i="2"/>
  <c r="P515" i="2"/>
  <c r="P514" i="2"/>
  <c r="P513" i="2"/>
  <c r="P512" i="2"/>
  <c r="P511" i="2"/>
  <c r="P510" i="2"/>
  <c r="P509" i="2"/>
  <c r="P508" i="2"/>
  <c r="P507" i="2"/>
  <c r="P506" i="2"/>
  <c r="P505" i="2"/>
  <c r="P504" i="2"/>
  <c r="P503" i="2"/>
  <c r="P502" i="2"/>
  <c r="P501" i="2"/>
  <c r="P500" i="2"/>
  <c r="P499" i="2"/>
  <c r="P498" i="2"/>
  <c r="P497" i="2"/>
  <c r="P496" i="2"/>
  <c r="P495" i="2"/>
  <c r="P494" i="2"/>
  <c r="P493" i="2"/>
  <c r="P492" i="2"/>
  <c r="P491" i="2"/>
  <c r="P490" i="2"/>
  <c r="P489" i="2"/>
  <c r="P488" i="2"/>
  <c r="P487" i="2"/>
  <c r="P486" i="2"/>
  <c r="P485" i="2"/>
  <c r="P484" i="2"/>
  <c r="P483" i="2"/>
  <c r="P482" i="2"/>
  <c r="P481" i="2"/>
  <c r="P480" i="2"/>
  <c r="P479" i="2"/>
  <c r="P478" i="2"/>
  <c r="P477" i="2"/>
  <c r="P476" i="2"/>
  <c r="P475" i="2"/>
  <c r="P474" i="2"/>
  <c r="P473" i="2"/>
  <c r="P472" i="2"/>
  <c r="P471" i="2"/>
  <c r="P470" i="2"/>
  <c r="P469" i="2"/>
  <c r="P468" i="2"/>
  <c r="P467" i="2"/>
  <c r="P466" i="2"/>
  <c r="P465" i="2"/>
  <c r="P464" i="2"/>
  <c r="P463" i="2"/>
  <c r="P462" i="2"/>
  <c r="P461" i="2"/>
  <c r="P460" i="2"/>
  <c r="P459" i="2"/>
  <c r="P458" i="2"/>
  <c r="P457" i="2"/>
  <c r="P456" i="2"/>
  <c r="P455" i="2"/>
  <c r="P454" i="2"/>
  <c r="P453" i="2"/>
  <c r="P452" i="2"/>
  <c r="P451" i="2"/>
  <c r="P450" i="2"/>
  <c r="P449" i="2"/>
  <c r="P448" i="2"/>
  <c r="P447" i="2"/>
  <c r="P446" i="2"/>
  <c r="P445" i="2"/>
  <c r="P444" i="2"/>
  <c r="P443" i="2"/>
  <c r="P442" i="2"/>
  <c r="P441" i="2"/>
  <c r="P440" i="2"/>
  <c r="P439" i="2"/>
  <c r="P438" i="2"/>
  <c r="P437" i="2"/>
  <c r="P436" i="2"/>
  <c r="P435" i="2"/>
  <c r="P434" i="2"/>
  <c r="P433" i="2"/>
  <c r="P432" i="2"/>
  <c r="P431" i="2"/>
  <c r="P430" i="2"/>
  <c r="P429" i="2"/>
  <c r="P428" i="2"/>
  <c r="P427" i="2"/>
  <c r="P426" i="2"/>
  <c r="P425" i="2"/>
  <c r="P424" i="2"/>
  <c r="P423" i="2"/>
  <c r="P422" i="2"/>
  <c r="P421" i="2"/>
  <c r="P420" i="2"/>
  <c r="P419" i="2"/>
  <c r="P418" i="2"/>
  <c r="P417" i="2"/>
  <c r="P416" i="2"/>
  <c r="P415" i="2"/>
  <c r="P414" i="2"/>
  <c r="P413" i="2"/>
  <c r="P412" i="2"/>
  <c r="P411" i="2"/>
  <c r="P410" i="2"/>
  <c r="P409" i="2"/>
  <c r="P408" i="2"/>
  <c r="P407" i="2"/>
  <c r="P406" i="2"/>
  <c r="P405" i="2"/>
  <c r="P404" i="2"/>
  <c r="P403" i="2"/>
  <c r="P402" i="2"/>
  <c r="P401" i="2"/>
  <c r="P400" i="2"/>
  <c r="P399" i="2"/>
  <c r="P398" i="2"/>
  <c r="P397" i="2"/>
  <c r="P396" i="2"/>
  <c r="P395" i="2"/>
  <c r="P394" i="2"/>
  <c r="P393" i="2"/>
  <c r="P392" i="2"/>
  <c r="P391" i="2"/>
  <c r="P390" i="2"/>
  <c r="P389" i="2"/>
  <c r="P388" i="2"/>
  <c r="P387" i="2"/>
  <c r="P386" i="2"/>
  <c r="P385" i="2"/>
  <c r="P384" i="2"/>
  <c r="P383" i="2"/>
  <c r="P382" i="2"/>
  <c r="P381" i="2"/>
  <c r="P380" i="2"/>
  <c r="P379" i="2"/>
  <c r="P378" i="2"/>
  <c r="P377" i="2"/>
  <c r="P376" i="2"/>
  <c r="P375" i="2"/>
  <c r="P374" i="2"/>
  <c r="P373" i="2"/>
  <c r="P372" i="2"/>
  <c r="P371" i="2"/>
  <c r="P370" i="2"/>
  <c r="P369" i="2"/>
  <c r="P368" i="2"/>
  <c r="P367" i="2"/>
  <c r="P366" i="2"/>
  <c r="P365" i="2"/>
  <c r="P364" i="2"/>
  <c r="P363" i="2"/>
  <c r="P362" i="2"/>
  <c r="P361" i="2"/>
  <c r="P360" i="2"/>
  <c r="P359" i="2"/>
  <c r="P358" i="2"/>
  <c r="P357" i="2"/>
  <c r="P356" i="2"/>
  <c r="P355" i="2"/>
  <c r="P354" i="2"/>
  <c r="P353" i="2"/>
  <c r="P352" i="2"/>
  <c r="P351" i="2"/>
  <c r="P350" i="2"/>
  <c r="P349" i="2"/>
  <c r="P348" i="2"/>
  <c r="P347" i="2"/>
  <c r="P346" i="2"/>
  <c r="P345" i="2"/>
  <c r="P344" i="2"/>
  <c r="P343" i="2"/>
  <c r="P342" i="2"/>
  <c r="P341" i="2"/>
  <c r="P340" i="2"/>
  <c r="P339" i="2"/>
  <c r="P338" i="2"/>
  <c r="P337" i="2"/>
  <c r="P336" i="2"/>
  <c r="P335" i="2"/>
  <c r="P334" i="2"/>
  <c r="P333" i="2"/>
  <c r="P332" i="2"/>
  <c r="P331" i="2"/>
  <c r="P330" i="2"/>
  <c r="P329" i="2"/>
  <c r="P328" i="2"/>
  <c r="P327" i="2"/>
  <c r="P326" i="2"/>
  <c r="P325" i="2"/>
  <c r="P324" i="2"/>
  <c r="P323" i="2"/>
  <c r="P322" i="2"/>
  <c r="P321" i="2"/>
  <c r="P320" i="2"/>
  <c r="P319" i="2"/>
  <c r="P318" i="2"/>
  <c r="P317" i="2"/>
  <c r="P316" i="2"/>
  <c r="P315" i="2"/>
  <c r="P314" i="2"/>
  <c r="P313" i="2"/>
  <c r="P312" i="2"/>
  <c r="P311" i="2"/>
  <c r="P310" i="2"/>
  <c r="P309" i="2"/>
  <c r="P308" i="2"/>
  <c r="P307" i="2"/>
  <c r="P306" i="2"/>
  <c r="P305" i="2"/>
  <c r="P304" i="2"/>
  <c r="P303"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P231" i="2"/>
  <c r="P230" i="2"/>
  <c r="P229" i="2"/>
  <c r="P228" i="2"/>
  <c r="P227" i="2"/>
  <c r="P226" i="2"/>
  <c r="P225" i="2"/>
  <c r="P224" i="2"/>
  <c r="P223" i="2"/>
  <c r="P222" i="2"/>
  <c r="P221" i="2"/>
  <c r="P220" i="2"/>
  <c r="P219" i="2"/>
  <c r="P218" i="2"/>
  <c r="P217" i="2"/>
  <c r="P216" i="2"/>
  <c r="P215" i="2"/>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P188" i="2"/>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P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P135" i="2"/>
  <c r="P134" i="2"/>
  <c r="P133" i="2"/>
  <c r="P132" i="2"/>
  <c r="P131" i="2"/>
  <c r="P130" i="2"/>
  <c r="P129" i="2"/>
  <c r="P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J700" i="2"/>
  <c r="J699" i="2"/>
  <c r="J698" i="2"/>
  <c r="J697" i="2"/>
  <c r="J696" i="2"/>
  <c r="J695" i="2"/>
  <c r="J694" i="2"/>
  <c r="J693" i="2"/>
  <c r="J692" i="2"/>
  <c r="J691" i="2"/>
  <c r="J690" i="2"/>
  <c r="J689" i="2"/>
  <c r="J688" i="2"/>
  <c r="J687" i="2"/>
  <c r="J686" i="2"/>
  <c r="J685" i="2"/>
  <c r="J684" i="2"/>
  <c r="J683" i="2"/>
  <c r="J682" i="2"/>
  <c r="J681" i="2"/>
  <c r="J680" i="2"/>
  <c r="J679" i="2"/>
  <c r="J678" i="2"/>
  <c r="J677" i="2"/>
  <c r="J676" i="2"/>
  <c r="J675" i="2"/>
  <c r="J674" i="2"/>
  <c r="J673" i="2"/>
  <c r="J672" i="2"/>
  <c r="J671" i="2"/>
  <c r="J670" i="2"/>
  <c r="J669" i="2"/>
  <c r="J668" i="2"/>
  <c r="J667" i="2"/>
  <c r="J666" i="2"/>
  <c r="J665" i="2"/>
  <c r="J664" i="2"/>
  <c r="J663" i="2"/>
  <c r="J662" i="2"/>
  <c r="J661" i="2"/>
  <c r="J660" i="2"/>
  <c r="J659" i="2"/>
  <c r="J658" i="2"/>
  <c r="J657" i="2"/>
  <c r="J656" i="2"/>
  <c r="J655" i="2"/>
  <c r="J654" i="2"/>
  <c r="J653" i="2"/>
  <c r="J652" i="2"/>
  <c r="J651" i="2"/>
  <c r="J650" i="2"/>
  <c r="J649" i="2"/>
  <c r="J648" i="2"/>
  <c r="J647" i="2"/>
  <c r="J646" i="2"/>
  <c r="J645" i="2"/>
  <c r="J644" i="2"/>
  <c r="J643" i="2"/>
  <c r="J642" i="2"/>
  <c r="J641" i="2"/>
  <c r="J640" i="2"/>
  <c r="J639" i="2"/>
  <c r="J638" i="2"/>
  <c r="J637" i="2"/>
  <c r="J636" i="2"/>
  <c r="J635" i="2"/>
  <c r="J634" i="2"/>
  <c r="J633" i="2"/>
  <c r="J632" i="2"/>
  <c r="J631" i="2"/>
  <c r="J630" i="2"/>
  <c r="J629" i="2"/>
  <c r="J628" i="2"/>
  <c r="J627" i="2"/>
  <c r="J626" i="2"/>
  <c r="J625" i="2"/>
  <c r="J624" i="2"/>
  <c r="J623" i="2"/>
  <c r="J622" i="2"/>
  <c r="J621" i="2"/>
  <c r="J620"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AD5" i="2"/>
  <c r="AA4" i="2"/>
  <c r="Z4" i="2"/>
  <c r="Y4" i="2"/>
  <c r="X4" i="2"/>
  <c r="W4" i="2"/>
  <c r="O4" i="2"/>
  <c r="AF2" i="5" s="1"/>
  <c r="N4" i="2"/>
  <c r="AE2" i="5" s="1"/>
  <c r="M4" i="2"/>
  <c r="AD2" i="5" s="1"/>
  <c r="L4" i="2"/>
  <c r="AC2" i="5" s="1"/>
  <c r="K4" i="2"/>
  <c r="AB2" i="5" s="1"/>
  <c r="I4" i="2"/>
  <c r="Z2" i="5" s="1"/>
  <c r="H4" i="2"/>
  <c r="Y2" i="5" s="1"/>
  <c r="G4" i="2"/>
  <c r="X2" i="5" s="1"/>
  <c r="F4" i="2"/>
  <c r="W2" i="5" s="1"/>
  <c r="E4" i="2"/>
  <c r="V2" i="5" s="1"/>
  <c r="AK38" i="2" l="1"/>
  <c r="AK34" i="2"/>
  <c r="AK30" i="2"/>
  <c r="AK26" i="2"/>
  <c r="AK22" i="2"/>
  <c r="AK18" i="2"/>
  <c r="AK41" i="2"/>
  <c r="AK40" i="2"/>
  <c r="AK39" i="2"/>
  <c r="AK35" i="2"/>
  <c r="AK31" i="2"/>
  <c r="AK27" i="2"/>
  <c r="AK23" i="2"/>
  <c r="AK19" i="2"/>
  <c r="AK15" i="2"/>
  <c r="AK11" i="2"/>
  <c r="AK7" i="2"/>
  <c r="AK14" i="2"/>
  <c r="AK10" i="2"/>
  <c r="AK6" i="2"/>
  <c r="AK37" i="2"/>
  <c r="AK33" i="2"/>
  <c r="AK29" i="2"/>
  <c r="AK25" i="2"/>
  <c r="AK21" i="2"/>
  <c r="AK17" i="2"/>
  <c r="AK13" i="2"/>
  <c r="AK9" i="2"/>
  <c r="AK5" i="2"/>
  <c r="AK36" i="2"/>
  <c r="AK32" i="2"/>
  <c r="AK28" i="2"/>
  <c r="AK24" i="2"/>
  <c r="AK20" i="2"/>
  <c r="AK16" i="2"/>
  <c r="AK12" i="2"/>
  <c r="AK8" i="2"/>
  <c r="AD4" i="2"/>
  <c r="AT2" i="5" s="1"/>
  <c r="AE202" i="2"/>
  <c r="AE210" i="2"/>
  <c r="AE218" i="2"/>
  <c r="AE226" i="2"/>
  <c r="AE25" i="2"/>
  <c r="AE41" i="2"/>
  <c r="AE129" i="2"/>
  <c r="AE133" i="2"/>
  <c r="AE137" i="2"/>
  <c r="AE141" i="2"/>
  <c r="AE145" i="2"/>
  <c r="AE149" i="2"/>
  <c r="AE153" i="2"/>
  <c r="AE157" i="2"/>
  <c r="AE161" i="2"/>
  <c r="AE165" i="2"/>
  <c r="AE169" i="2"/>
  <c r="AE173" i="2"/>
  <c r="AE177" i="2"/>
  <c r="AE181" i="2"/>
  <c r="AE185" i="2"/>
  <c r="AE189" i="2"/>
  <c r="AE193" i="2"/>
  <c r="AE197" i="2"/>
  <c r="AE205" i="2"/>
  <c r="AE213" i="2"/>
  <c r="AE221" i="2"/>
  <c r="AE229" i="2"/>
  <c r="AE233" i="2"/>
  <c r="AE237" i="2"/>
  <c r="AE241" i="2"/>
  <c r="AE245" i="2"/>
  <c r="AE14" i="2"/>
  <c r="AE18" i="2"/>
  <c r="AE22" i="2"/>
  <c r="AE34" i="2"/>
  <c r="AE38" i="2"/>
  <c r="AE70" i="2"/>
  <c r="AE74" i="2"/>
  <c r="AE78" i="2"/>
  <c r="AE82" i="2"/>
  <c r="AE86" i="2"/>
  <c r="AE90" i="2"/>
  <c r="AE94" i="2"/>
  <c r="AE98" i="2"/>
  <c r="AE102" i="2"/>
  <c r="AE106" i="2"/>
  <c r="AE110" i="2"/>
  <c r="AE114" i="2"/>
  <c r="AE118" i="2"/>
  <c r="AE122" i="2"/>
  <c r="AE126" i="2"/>
  <c r="AE15" i="2"/>
  <c r="AE19" i="2"/>
  <c r="AE31" i="2"/>
  <c r="AE35" i="2"/>
  <c r="AE47" i="2"/>
  <c r="AE51" i="2"/>
  <c r="AE55" i="2"/>
  <c r="AE59" i="2"/>
  <c r="AE63" i="2"/>
  <c r="AE67" i="2"/>
  <c r="AE71" i="2"/>
  <c r="AE75" i="2"/>
  <c r="AE79" i="2"/>
  <c r="AE83" i="2"/>
  <c r="AE87" i="2"/>
  <c r="AE91" i="2"/>
  <c r="AE95" i="2"/>
  <c r="AE99" i="2"/>
  <c r="AE103" i="2"/>
  <c r="AE107" i="2"/>
  <c r="AE111" i="2"/>
  <c r="AE115" i="2"/>
  <c r="AE119" i="2"/>
  <c r="AE123" i="2"/>
  <c r="AE12" i="2"/>
  <c r="AE16" i="2"/>
  <c r="AE28" i="2"/>
  <c r="AE32" i="2"/>
  <c r="AE44" i="2"/>
  <c r="AE48" i="2"/>
  <c r="AE52" i="2"/>
  <c r="AE56" i="2"/>
  <c r="AE60" i="2"/>
  <c r="AE64" i="2"/>
  <c r="AE132" i="2"/>
  <c r="AE136" i="2"/>
  <c r="AE140" i="2"/>
  <c r="AE144" i="2"/>
  <c r="AE148" i="2"/>
  <c r="AE152" i="2"/>
  <c r="AE156" i="2"/>
  <c r="AE160" i="2"/>
  <c r="AE164" i="2"/>
  <c r="AE168" i="2"/>
  <c r="AE172" i="2"/>
  <c r="AE176" i="2"/>
  <c r="AE180" i="2"/>
  <c r="AE184" i="2"/>
  <c r="AE188" i="2"/>
  <c r="AL12" i="2"/>
  <c r="AL8" i="2"/>
  <c r="AL6" i="2"/>
  <c r="AE192" i="2"/>
  <c r="AE196" i="2"/>
  <c r="AE200" i="2"/>
  <c r="AE208" i="2"/>
  <c r="AE216" i="2"/>
  <c r="AE224" i="2"/>
  <c r="AL40" i="2"/>
  <c r="AL9" i="2"/>
  <c r="AL17" i="2"/>
  <c r="AL21" i="2"/>
  <c r="AL25" i="2"/>
  <c r="AL29" i="2"/>
  <c r="AL33" i="2"/>
  <c r="AL10" i="2"/>
  <c r="AL14" i="2"/>
  <c r="AL18" i="2"/>
  <c r="AL22" i="2"/>
  <c r="AL30" i="2"/>
  <c r="AL34" i="2"/>
  <c r="AL38" i="2"/>
  <c r="AL7" i="2"/>
  <c r="AL11" i="2"/>
  <c r="AL15" i="2"/>
  <c r="AL19" i="2"/>
  <c r="AL23" i="2"/>
  <c r="AL27" i="2"/>
  <c r="AL31" i="2"/>
  <c r="AL39" i="2"/>
  <c r="AL16" i="2"/>
  <c r="AL20" i="2"/>
  <c r="AL24" i="2"/>
  <c r="AL32" i="2"/>
  <c r="AL36" i="2"/>
  <c r="AH246" i="2"/>
  <c r="AE246" i="2"/>
  <c r="AH250" i="2"/>
  <c r="AE250" i="2"/>
  <c r="AH254" i="2"/>
  <c r="AE254" i="2"/>
  <c r="AH258" i="2"/>
  <c r="AE258" i="2"/>
  <c r="AH262" i="2"/>
  <c r="AE262" i="2"/>
  <c r="AH266" i="2"/>
  <c r="AE266" i="2"/>
  <c r="AH270" i="2"/>
  <c r="AE270" i="2"/>
  <c r="AH274" i="2"/>
  <c r="AE274" i="2"/>
  <c r="AH278" i="2"/>
  <c r="AE278" i="2"/>
  <c r="AH282" i="2"/>
  <c r="AE282" i="2"/>
  <c r="AH286" i="2"/>
  <c r="AE286" i="2"/>
  <c r="AH290" i="2"/>
  <c r="AE290" i="2"/>
  <c r="AH294" i="2"/>
  <c r="AE294" i="2"/>
  <c r="AH298" i="2"/>
  <c r="AE298" i="2"/>
  <c r="AH302" i="2"/>
  <c r="AE302" i="2"/>
  <c r="AH306" i="2"/>
  <c r="AE306" i="2"/>
  <c r="AH310" i="2"/>
  <c r="AE310" i="2"/>
  <c r="AH314" i="2"/>
  <c r="AE314" i="2"/>
  <c r="AH318" i="2"/>
  <c r="AE318" i="2"/>
  <c r="AH322" i="2"/>
  <c r="AE322" i="2"/>
  <c r="AH326" i="2"/>
  <c r="AE326" i="2"/>
  <c r="AH330" i="2"/>
  <c r="AE330" i="2"/>
  <c r="AH334" i="2"/>
  <c r="AE334" i="2"/>
  <c r="AH338" i="2"/>
  <c r="AE338" i="2"/>
  <c r="AH342" i="2"/>
  <c r="AE342" i="2"/>
  <c r="AH346" i="2"/>
  <c r="AE346" i="2"/>
  <c r="AH350" i="2"/>
  <c r="AE350" i="2"/>
  <c r="AH354" i="2"/>
  <c r="AE354" i="2"/>
  <c r="AH358" i="2"/>
  <c r="AE358" i="2"/>
  <c r="AH362" i="2"/>
  <c r="AE362" i="2"/>
  <c r="AE366" i="2"/>
  <c r="AH366" i="2"/>
  <c r="AE370" i="2"/>
  <c r="AH370" i="2"/>
  <c r="AE374" i="2"/>
  <c r="AH374" i="2"/>
  <c r="AE378" i="2"/>
  <c r="AH378" i="2"/>
  <c r="AE382" i="2"/>
  <c r="AH382" i="2"/>
  <c r="AE386" i="2"/>
  <c r="AH386" i="2"/>
  <c r="AE390" i="2"/>
  <c r="AH390" i="2"/>
  <c r="AE394" i="2"/>
  <c r="AH394" i="2"/>
  <c r="AE398" i="2"/>
  <c r="AH398" i="2"/>
  <c r="AE402" i="2"/>
  <c r="AH402" i="2"/>
  <c r="AE406" i="2"/>
  <c r="AH406" i="2"/>
  <c r="AE410" i="2"/>
  <c r="AH410" i="2"/>
  <c r="AE414" i="2"/>
  <c r="AH414" i="2"/>
  <c r="AE418" i="2"/>
  <c r="AH418" i="2"/>
  <c r="AE422" i="2"/>
  <c r="AH422" i="2"/>
  <c r="AE426" i="2"/>
  <c r="AH426" i="2"/>
  <c r="AE430" i="2"/>
  <c r="AH430" i="2"/>
  <c r="AE434" i="2"/>
  <c r="AH434" i="2"/>
  <c r="AE438" i="2"/>
  <c r="AH438" i="2"/>
  <c r="AE442" i="2"/>
  <c r="AH442" i="2"/>
  <c r="AE446" i="2"/>
  <c r="AH446" i="2"/>
  <c r="AE450" i="2"/>
  <c r="AH450" i="2"/>
  <c r="AE454" i="2"/>
  <c r="AH454" i="2"/>
  <c r="AE458" i="2"/>
  <c r="AH458" i="2"/>
  <c r="AE462" i="2"/>
  <c r="AH462" i="2"/>
  <c r="AE466" i="2"/>
  <c r="AH466" i="2"/>
  <c r="AE470" i="2"/>
  <c r="AH470" i="2"/>
  <c r="AE474" i="2"/>
  <c r="AH474" i="2"/>
  <c r="AE478" i="2"/>
  <c r="AH478" i="2"/>
  <c r="AE482" i="2"/>
  <c r="AH482" i="2"/>
  <c r="AE486" i="2"/>
  <c r="AH486" i="2"/>
  <c r="AE490" i="2"/>
  <c r="AH490" i="2"/>
  <c r="AE494" i="2"/>
  <c r="AH494" i="2"/>
  <c r="AE498" i="2"/>
  <c r="AH498" i="2"/>
  <c r="AE502" i="2"/>
  <c r="AH502" i="2"/>
  <c r="AE506" i="2"/>
  <c r="AH506" i="2"/>
  <c r="AE510" i="2"/>
  <c r="AH510" i="2"/>
  <c r="AE514" i="2"/>
  <c r="AH514" i="2"/>
  <c r="AE518" i="2"/>
  <c r="AH518" i="2"/>
  <c r="AE522" i="2"/>
  <c r="AH522" i="2"/>
  <c r="AE526" i="2"/>
  <c r="AH526" i="2"/>
  <c r="AH530" i="2"/>
  <c r="AE530" i="2"/>
  <c r="AH534" i="2"/>
  <c r="AE534" i="2"/>
  <c r="AH538" i="2"/>
  <c r="AE538" i="2"/>
  <c r="AH542" i="2"/>
  <c r="AE542" i="2"/>
  <c r="AH546" i="2"/>
  <c r="AE546" i="2"/>
  <c r="AH550" i="2"/>
  <c r="AE550" i="2"/>
  <c r="AH554" i="2"/>
  <c r="AE554" i="2"/>
  <c r="AH558" i="2"/>
  <c r="AE558" i="2"/>
  <c r="AH562" i="2"/>
  <c r="AE562" i="2"/>
  <c r="AH566" i="2"/>
  <c r="AE566" i="2"/>
  <c r="AH570" i="2"/>
  <c r="AE570" i="2"/>
  <c r="AH574" i="2"/>
  <c r="AE574" i="2"/>
  <c r="AH578" i="2"/>
  <c r="AE578" i="2"/>
  <c r="AH582" i="2"/>
  <c r="AE582" i="2"/>
  <c r="AH586" i="2"/>
  <c r="AE586" i="2"/>
  <c r="AH590" i="2"/>
  <c r="AE590" i="2"/>
  <c r="AH594" i="2"/>
  <c r="AE594" i="2"/>
  <c r="AH598" i="2"/>
  <c r="AE598" i="2"/>
  <c r="AH602" i="2"/>
  <c r="AE602" i="2"/>
  <c r="AH606" i="2"/>
  <c r="AE606" i="2"/>
  <c r="AH610" i="2"/>
  <c r="AE610" i="2"/>
  <c r="AH614" i="2"/>
  <c r="AE614" i="2"/>
  <c r="AH618" i="2"/>
  <c r="AE618" i="2"/>
  <c r="AH622" i="2"/>
  <c r="AE622" i="2"/>
  <c r="AH626" i="2"/>
  <c r="AE626" i="2"/>
  <c r="AH630" i="2"/>
  <c r="AE630" i="2"/>
  <c r="AH634" i="2"/>
  <c r="AE634" i="2"/>
  <c r="AH638" i="2"/>
  <c r="AE638" i="2"/>
  <c r="AH642" i="2"/>
  <c r="AE642" i="2"/>
  <c r="AH646" i="2"/>
  <c r="AE646" i="2"/>
  <c r="AH650" i="2"/>
  <c r="AE650" i="2"/>
  <c r="AH654" i="2"/>
  <c r="AE654" i="2"/>
  <c r="AH658" i="2"/>
  <c r="AE658" i="2"/>
  <c r="AH662" i="2"/>
  <c r="AE662" i="2"/>
  <c r="AH666" i="2"/>
  <c r="AE666" i="2"/>
  <c r="AH670" i="2"/>
  <c r="AE670" i="2"/>
  <c r="AH674" i="2"/>
  <c r="AE674" i="2"/>
  <c r="AH678" i="2"/>
  <c r="AE678" i="2"/>
  <c r="AH682" i="2"/>
  <c r="AE682" i="2"/>
  <c r="AH686" i="2"/>
  <c r="AE686" i="2"/>
  <c r="AH690" i="2"/>
  <c r="AE690" i="2"/>
  <c r="AH694" i="2"/>
  <c r="AE694" i="2"/>
  <c r="AH698" i="2"/>
  <c r="AE698" i="2"/>
  <c r="AH12" i="2"/>
  <c r="AH16" i="2"/>
  <c r="AH19" i="2"/>
  <c r="AE21" i="2"/>
  <c r="AH22" i="2"/>
  <c r="AE24" i="2"/>
  <c r="AH25" i="2"/>
  <c r="AE27" i="2"/>
  <c r="AE30" i="2"/>
  <c r="AH32" i="2"/>
  <c r="AH35" i="2"/>
  <c r="AE37" i="2"/>
  <c r="AH38" i="2"/>
  <c r="AE40" i="2"/>
  <c r="AH41" i="2"/>
  <c r="AE43" i="2"/>
  <c r="AE46" i="2"/>
  <c r="AH48" i="2"/>
  <c r="AE50" i="2"/>
  <c r="AH52" i="2"/>
  <c r="AE54" i="2"/>
  <c r="AH56" i="2"/>
  <c r="AE58" i="2"/>
  <c r="AH60" i="2"/>
  <c r="AE62" i="2"/>
  <c r="AH64" i="2"/>
  <c r="AE66" i="2"/>
  <c r="AE69" i="2"/>
  <c r="AH71" i="2"/>
  <c r="AE73" i="2"/>
  <c r="AH75" i="2"/>
  <c r="AE77" i="2"/>
  <c r="AH79" i="2"/>
  <c r="AE81" i="2"/>
  <c r="AH83" i="2"/>
  <c r="AE85" i="2"/>
  <c r="AH87" i="2"/>
  <c r="AE89" i="2"/>
  <c r="AH91" i="2"/>
  <c r="AE93" i="2"/>
  <c r="AH95" i="2"/>
  <c r="AE97" i="2"/>
  <c r="AH99" i="2"/>
  <c r="AE101" i="2"/>
  <c r="AH103" i="2"/>
  <c r="AE105" i="2"/>
  <c r="AH107" i="2"/>
  <c r="AE109" i="2"/>
  <c r="AH111" i="2"/>
  <c r="AE113" i="2"/>
  <c r="AH115" i="2"/>
  <c r="AE117" i="2"/>
  <c r="AH119" i="2"/>
  <c r="AE121" i="2"/>
  <c r="AH123" i="2"/>
  <c r="AE125" i="2"/>
  <c r="AE128" i="2"/>
  <c r="AH129" i="2"/>
  <c r="AE131" i="2"/>
  <c r="AH132" i="2"/>
  <c r="AH136" i="2"/>
  <c r="AH140" i="2"/>
  <c r="AH144" i="2"/>
  <c r="AH148" i="2"/>
  <c r="AH152" i="2"/>
  <c r="AH156" i="2"/>
  <c r="AH160" i="2"/>
  <c r="AH164" i="2"/>
  <c r="AH168" i="2"/>
  <c r="AH172" i="2"/>
  <c r="AH176" i="2"/>
  <c r="AH180" i="2"/>
  <c r="AH184" i="2"/>
  <c r="AH188" i="2"/>
  <c r="AH192" i="2"/>
  <c r="AH196" i="2"/>
  <c r="AH200" i="2"/>
  <c r="AH205" i="2"/>
  <c r="AH216" i="2"/>
  <c r="AH221" i="2"/>
  <c r="AH233" i="2"/>
  <c r="AH241" i="2"/>
  <c r="AH203" i="2"/>
  <c r="AE203" i="2"/>
  <c r="AH211" i="2"/>
  <c r="AE211" i="2"/>
  <c r="AH219" i="2"/>
  <c r="AE219" i="2"/>
  <c r="AH227" i="2"/>
  <c r="AE227" i="2"/>
  <c r="AH231" i="2"/>
  <c r="AE231" i="2"/>
  <c r="AH235" i="2"/>
  <c r="AE235" i="2"/>
  <c r="AH239" i="2"/>
  <c r="AE239" i="2"/>
  <c r="AH243" i="2"/>
  <c r="AE243" i="2"/>
  <c r="AH247" i="2"/>
  <c r="AE247" i="2"/>
  <c r="AH251" i="2"/>
  <c r="AE251" i="2"/>
  <c r="AH255" i="2"/>
  <c r="AE255" i="2"/>
  <c r="AH259" i="2"/>
  <c r="AE259" i="2"/>
  <c r="AH263" i="2"/>
  <c r="AE263" i="2"/>
  <c r="AH267" i="2"/>
  <c r="AE267" i="2"/>
  <c r="AH271" i="2"/>
  <c r="AE271" i="2"/>
  <c r="AH275" i="2"/>
  <c r="AE275" i="2"/>
  <c r="AH279" i="2"/>
  <c r="AE279" i="2"/>
  <c r="AH283" i="2"/>
  <c r="AE283" i="2"/>
  <c r="AH287" i="2"/>
  <c r="AE287" i="2"/>
  <c r="AH291" i="2"/>
  <c r="AE291" i="2"/>
  <c r="AH295" i="2"/>
  <c r="AE295" i="2"/>
  <c r="AH299" i="2"/>
  <c r="AE299" i="2"/>
  <c r="AH303" i="2"/>
  <c r="AE303" i="2"/>
  <c r="AH307" i="2"/>
  <c r="AE307" i="2"/>
  <c r="AH311" i="2"/>
  <c r="AE311" i="2"/>
  <c r="AH315" i="2"/>
  <c r="AE315" i="2"/>
  <c r="AH319" i="2"/>
  <c r="AE319" i="2"/>
  <c r="AE323" i="2"/>
  <c r="AH323" i="2"/>
  <c r="AE327" i="2"/>
  <c r="AH327" i="2"/>
  <c r="AE331" i="2"/>
  <c r="AH331" i="2"/>
  <c r="AE335" i="2"/>
  <c r="AH335" i="2"/>
  <c r="AE339" i="2"/>
  <c r="AH339" i="2"/>
  <c r="AE343" i="2"/>
  <c r="AH343" i="2"/>
  <c r="AE347" i="2"/>
  <c r="AH347" i="2"/>
  <c r="AE351" i="2"/>
  <c r="AH351" i="2"/>
  <c r="AE355" i="2"/>
  <c r="AH355" i="2"/>
  <c r="AE359" i="2"/>
  <c r="AH359" i="2"/>
  <c r="AH363" i="2"/>
  <c r="AE363" i="2"/>
  <c r="AH367" i="2"/>
  <c r="AE367" i="2"/>
  <c r="AH371" i="2"/>
  <c r="AE371" i="2"/>
  <c r="AH375" i="2"/>
  <c r="AE375" i="2"/>
  <c r="AH379" i="2"/>
  <c r="AE379" i="2"/>
  <c r="AH383" i="2"/>
  <c r="AE383" i="2"/>
  <c r="AH387" i="2"/>
  <c r="AE387" i="2"/>
  <c r="AH391" i="2"/>
  <c r="AE391" i="2"/>
  <c r="AH395" i="2"/>
  <c r="AE395" i="2"/>
  <c r="AH399" i="2"/>
  <c r="AE399" i="2"/>
  <c r="AH403" i="2"/>
  <c r="AE403" i="2"/>
  <c r="AH407" i="2"/>
  <c r="AE407" i="2"/>
  <c r="AH411" i="2"/>
  <c r="AE411" i="2"/>
  <c r="AH415" i="2"/>
  <c r="AE415" i="2"/>
  <c r="AH419" i="2"/>
  <c r="AE419" i="2"/>
  <c r="AH423" i="2"/>
  <c r="AE423" i="2"/>
  <c r="AH427" i="2"/>
  <c r="AE427" i="2"/>
  <c r="AH431" i="2"/>
  <c r="AE431" i="2"/>
  <c r="AH435" i="2"/>
  <c r="AE435" i="2"/>
  <c r="AH439" i="2"/>
  <c r="AE439" i="2"/>
  <c r="AH443" i="2"/>
  <c r="AE443" i="2"/>
  <c r="AH447" i="2"/>
  <c r="AE447" i="2"/>
  <c r="AH451" i="2"/>
  <c r="AE451" i="2"/>
  <c r="AH455" i="2"/>
  <c r="AE455" i="2"/>
  <c r="AH459" i="2"/>
  <c r="AE459" i="2"/>
  <c r="AH463" i="2"/>
  <c r="AE463" i="2"/>
  <c r="AH467" i="2"/>
  <c r="AE467" i="2"/>
  <c r="AH471" i="2"/>
  <c r="AE471" i="2"/>
  <c r="AH475" i="2"/>
  <c r="AE475" i="2"/>
  <c r="AH479" i="2"/>
  <c r="AE479" i="2"/>
  <c r="AH483" i="2"/>
  <c r="AE483" i="2"/>
  <c r="AH487" i="2"/>
  <c r="AE487" i="2"/>
  <c r="AH491" i="2"/>
  <c r="AE491" i="2"/>
  <c r="AH495" i="2"/>
  <c r="AE495" i="2"/>
  <c r="AH499" i="2"/>
  <c r="AE499" i="2"/>
  <c r="AH503" i="2"/>
  <c r="AE503" i="2"/>
  <c r="AH507" i="2"/>
  <c r="AE507" i="2"/>
  <c r="AH511" i="2"/>
  <c r="AE511" i="2"/>
  <c r="AH515" i="2"/>
  <c r="AE515" i="2"/>
  <c r="AH519" i="2"/>
  <c r="AE519" i="2"/>
  <c r="AH523" i="2"/>
  <c r="AE523" i="2"/>
  <c r="AH527" i="2"/>
  <c r="AE527" i="2"/>
  <c r="AH531" i="2"/>
  <c r="AE531" i="2"/>
  <c r="AH535" i="2"/>
  <c r="AE535" i="2"/>
  <c r="AH539" i="2"/>
  <c r="AE539" i="2"/>
  <c r="AH543" i="2"/>
  <c r="AE543" i="2"/>
  <c r="AH547" i="2"/>
  <c r="AE547" i="2"/>
  <c r="AH551" i="2"/>
  <c r="AE551" i="2"/>
  <c r="AH555" i="2"/>
  <c r="AE555" i="2"/>
  <c r="AH559" i="2"/>
  <c r="AE559" i="2"/>
  <c r="AH563" i="2"/>
  <c r="AE563" i="2"/>
  <c r="AH567" i="2"/>
  <c r="AE567" i="2"/>
  <c r="AH571" i="2"/>
  <c r="AE571" i="2"/>
  <c r="AH575" i="2"/>
  <c r="AE575" i="2"/>
  <c r="AH579" i="2"/>
  <c r="AE579" i="2"/>
  <c r="AH583" i="2"/>
  <c r="AE583" i="2"/>
  <c r="AH587" i="2"/>
  <c r="AE587" i="2"/>
  <c r="AH591" i="2"/>
  <c r="AE591" i="2"/>
  <c r="AH595" i="2"/>
  <c r="AE595" i="2"/>
  <c r="AH599" i="2"/>
  <c r="AE599" i="2"/>
  <c r="AH603" i="2"/>
  <c r="AE603" i="2"/>
  <c r="AH607" i="2"/>
  <c r="AE607" i="2"/>
  <c r="AH611" i="2"/>
  <c r="AE611" i="2"/>
  <c r="AH615" i="2"/>
  <c r="AE615" i="2"/>
  <c r="AH619" i="2"/>
  <c r="AE619" i="2"/>
  <c r="AH623" i="2"/>
  <c r="AE623" i="2"/>
  <c r="AH627" i="2"/>
  <c r="AE627" i="2"/>
  <c r="AH631" i="2"/>
  <c r="AE631" i="2"/>
  <c r="AH635" i="2"/>
  <c r="AE635" i="2"/>
  <c r="AH639" i="2"/>
  <c r="AE639" i="2"/>
  <c r="AH643" i="2"/>
  <c r="AE643" i="2"/>
  <c r="AH647" i="2"/>
  <c r="AE647" i="2"/>
  <c r="AH651" i="2"/>
  <c r="AE651" i="2"/>
  <c r="AH655" i="2"/>
  <c r="AE655" i="2"/>
  <c r="AH659" i="2"/>
  <c r="AE659" i="2"/>
  <c r="AH663" i="2"/>
  <c r="AE663" i="2"/>
  <c r="AH667" i="2"/>
  <c r="AE667" i="2"/>
  <c r="AH671" i="2"/>
  <c r="AE671" i="2"/>
  <c r="AH675" i="2"/>
  <c r="AE675" i="2"/>
  <c r="AH679" i="2"/>
  <c r="AE679" i="2"/>
  <c r="AH683" i="2"/>
  <c r="AE683" i="2"/>
  <c r="AH687" i="2"/>
  <c r="AE687" i="2"/>
  <c r="AH691" i="2"/>
  <c r="AE691" i="2"/>
  <c r="AH695" i="2"/>
  <c r="AE695" i="2"/>
  <c r="AH699" i="2"/>
  <c r="AE699" i="2"/>
  <c r="AE13" i="2"/>
  <c r="AH15" i="2"/>
  <c r="AE17" i="2"/>
  <c r="AH18" i="2"/>
  <c r="AE20" i="2"/>
  <c r="AE23" i="2"/>
  <c r="AE26" i="2"/>
  <c r="AH28" i="2"/>
  <c r="AH31" i="2"/>
  <c r="AE33" i="2"/>
  <c r="AH34" i="2"/>
  <c r="AE36" i="2"/>
  <c r="AE39" i="2"/>
  <c r="AE42" i="2"/>
  <c r="AH44" i="2"/>
  <c r="AH47" i="2"/>
  <c r="AE49" i="2"/>
  <c r="AH51" i="2"/>
  <c r="AE53" i="2"/>
  <c r="AH55" i="2"/>
  <c r="AE57" i="2"/>
  <c r="AH59" i="2"/>
  <c r="AE61" i="2"/>
  <c r="AH63" i="2"/>
  <c r="AE65" i="2"/>
  <c r="AH67" i="2"/>
  <c r="AH70" i="2"/>
  <c r="AE72" i="2"/>
  <c r="AH74" i="2"/>
  <c r="AE76" i="2"/>
  <c r="AH78" i="2"/>
  <c r="AE80" i="2"/>
  <c r="AH82" i="2"/>
  <c r="AE84" i="2"/>
  <c r="AH86" i="2"/>
  <c r="AE88" i="2"/>
  <c r="AH90" i="2"/>
  <c r="AE92" i="2"/>
  <c r="AH94" i="2"/>
  <c r="AE96" i="2"/>
  <c r="AH98" i="2"/>
  <c r="AE100" i="2"/>
  <c r="AH102" i="2"/>
  <c r="AE104" i="2"/>
  <c r="AH106" i="2"/>
  <c r="AE108" i="2"/>
  <c r="AH110" i="2"/>
  <c r="AE112" i="2"/>
  <c r="AH114" i="2"/>
  <c r="AE116" i="2"/>
  <c r="AH118" i="2"/>
  <c r="AE120" i="2"/>
  <c r="AH122" i="2"/>
  <c r="AE124" i="2"/>
  <c r="AH126" i="2"/>
  <c r="AE130" i="2"/>
  <c r="AE135" i="2"/>
  <c r="AE139" i="2"/>
  <c r="AE143" i="2"/>
  <c r="AE147" i="2"/>
  <c r="AE151" i="2"/>
  <c r="AE155" i="2"/>
  <c r="AE159" i="2"/>
  <c r="AE163" i="2"/>
  <c r="AE167" i="2"/>
  <c r="AE171" i="2"/>
  <c r="AE175" i="2"/>
  <c r="AE179" i="2"/>
  <c r="AE183" i="2"/>
  <c r="AE187" i="2"/>
  <c r="AE191" i="2"/>
  <c r="AE195" i="2"/>
  <c r="AE199" i="2"/>
  <c r="AE204" i="2"/>
  <c r="AE206" i="2"/>
  <c r="AH210" i="2"/>
  <c r="AE215" i="2"/>
  <c r="AE220" i="2"/>
  <c r="AE222" i="2"/>
  <c r="AH226" i="2"/>
  <c r="AE234" i="2"/>
  <c r="AE242" i="2"/>
  <c r="AE232" i="2"/>
  <c r="AH232" i="2"/>
  <c r="AE236" i="2"/>
  <c r="AH236" i="2"/>
  <c r="AE240" i="2"/>
  <c r="AH240" i="2"/>
  <c r="AE244" i="2"/>
  <c r="AH244" i="2"/>
  <c r="AE248" i="2"/>
  <c r="AH248" i="2"/>
  <c r="AE252" i="2"/>
  <c r="AH252" i="2"/>
  <c r="AE256" i="2"/>
  <c r="AH256" i="2"/>
  <c r="AE260" i="2"/>
  <c r="AH260" i="2"/>
  <c r="AE264" i="2"/>
  <c r="AH264" i="2"/>
  <c r="AE268" i="2"/>
  <c r="AH268" i="2"/>
  <c r="AE272" i="2"/>
  <c r="AH272" i="2"/>
  <c r="AE276" i="2"/>
  <c r="AH276" i="2"/>
  <c r="AE280" i="2"/>
  <c r="AH280" i="2"/>
  <c r="AE284" i="2"/>
  <c r="AH284" i="2"/>
  <c r="AE288" i="2"/>
  <c r="AH288" i="2"/>
  <c r="AE292" i="2"/>
  <c r="AH292" i="2"/>
  <c r="AE296" i="2"/>
  <c r="AH296" i="2"/>
  <c r="AE300" i="2"/>
  <c r="AH300" i="2"/>
  <c r="AE304" i="2"/>
  <c r="AH304" i="2"/>
  <c r="AE308" i="2"/>
  <c r="AH308" i="2"/>
  <c r="AE312" i="2"/>
  <c r="AH312" i="2"/>
  <c r="AE316" i="2"/>
  <c r="AH316" i="2"/>
  <c r="AE320" i="2"/>
  <c r="AH320" i="2"/>
  <c r="AE324" i="2"/>
  <c r="AH324" i="2"/>
  <c r="AE328" i="2"/>
  <c r="AH328" i="2"/>
  <c r="AE332" i="2"/>
  <c r="AH332" i="2"/>
  <c r="AE336" i="2"/>
  <c r="AH336" i="2"/>
  <c r="AE340" i="2"/>
  <c r="AH340" i="2"/>
  <c r="AE344" i="2"/>
  <c r="AH344" i="2"/>
  <c r="AE348" i="2"/>
  <c r="AH348" i="2"/>
  <c r="AE352" i="2"/>
  <c r="AH352" i="2"/>
  <c r="AE356" i="2"/>
  <c r="AH356" i="2"/>
  <c r="AE360" i="2"/>
  <c r="AH360" i="2"/>
  <c r="AE364" i="2"/>
  <c r="AH364" i="2"/>
  <c r="AE368" i="2"/>
  <c r="AH368" i="2"/>
  <c r="AE372" i="2"/>
  <c r="AH372" i="2"/>
  <c r="AE376" i="2"/>
  <c r="AH376" i="2"/>
  <c r="AE380" i="2"/>
  <c r="AH380" i="2"/>
  <c r="AE384" i="2"/>
  <c r="AH384" i="2"/>
  <c r="AE388" i="2"/>
  <c r="AH388" i="2"/>
  <c r="AE392" i="2"/>
  <c r="AH392" i="2"/>
  <c r="AE396" i="2"/>
  <c r="AH396" i="2"/>
  <c r="AE400" i="2"/>
  <c r="AH400" i="2"/>
  <c r="AE404" i="2"/>
  <c r="AH404" i="2"/>
  <c r="AE408" i="2"/>
  <c r="AH408" i="2"/>
  <c r="AE412" i="2"/>
  <c r="AH412" i="2"/>
  <c r="AE416" i="2"/>
  <c r="AH416" i="2"/>
  <c r="AE420" i="2"/>
  <c r="AH420" i="2"/>
  <c r="AE424" i="2"/>
  <c r="AH424" i="2"/>
  <c r="AE428" i="2"/>
  <c r="AH428" i="2"/>
  <c r="AE432" i="2"/>
  <c r="AH432" i="2"/>
  <c r="AE436" i="2"/>
  <c r="AH436" i="2"/>
  <c r="AE440" i="2"/>
  <c r="AH440" i="2"/>
  <c r="AE444" i="2"/>
  <c r="AH444" i="2"/>
  <c r="AE448" i="2"/>
  <c r="AH448" i="2"/>
  <c r="AE452" i="2"/>
  <c r="AH452" i="2"/>
  <c r="AE456" i="2"/>
  <c r="AH456" i="2"/>
  <c r="AE460" i="2"/>
  <c r="AH460" i="2"/>
  <c r="AE464" i="2"/>
  <c r="AH464" i="2"/>
  <c r="AE468" i="2"/>
  <c r="AH468" i="2"/>
  <c r="AE472" i="2"/>
  <c r="AH472" i="2"/>
  <c r="AE476" i="2"/>
  <c r="AH476" i="2"/>
  <c r="AE480" i="2"/>
  <c r="AH480" i="2"/>
  <c r="AE484" i="2"/>
  <c r="AH484" i="2"/>
  <c r="AE488" i="2"/>
  <c r="AH488" i="2"/>
  <c r="AE492" i="2"/>
  <c r="AH492" i="2"/>
  <c r="AE496" i="2"/>
  <c r="AH496" i="2"/>
  <c r="AE500" i="2"/>
  <c r="AH500" i="2"/>
  <c r="AE504" i="2"/>
  <c r="AH504" i="2"/>
  <c r="AE508" i="2"/>
  <c r="AH508" i="2"/>
  <c r="AE512" i="2"/>
  <c r="AH512" i="2"/>
  <c r="AE516" i="2"/>
  <c r="AH516" i="2"/>
  <c r="AE520" i="2"/>
  <c r="AH520" i="2"/>
  <c r="AE524" i="2"/>
  <c r="AH524" i="2"/>
  <c r="AE528" i="2"/>
  <c r="AH528" i="2"/>
  <c r="AE532" i="2"/>
  <c r="AH532" i="2"/>
  <c r="AE536" i="2"/>
  <c r="AH536" i="2"/>
  <c r="AE540" i="2"/>
  <c r="AH540" i="2"/>
  <c r="AE544" i="2"/>
  <c r="AH544" i="2"/>
  <c r="AE548" i="2"/>
  <c r="AH548" i="2"/>
  <c r="AE552" i="2"/>
  <c r="AH552" i="2"/>
  <c r="AE556" i="2"/>
  <c r="AH556" i="2"/>
  <c r="AE560" i="2"/>
  <c r="AH560" i="2"/>
  <c r="AE564" i="2"/>
  <c r="AH564" i="2"/>
  <c r="AE568" i="2"/>
  <c r="AH568" i="2"/>
  <c r="AE572" i="2"/>
  <c r="AH572" i="2"/>
  <c r="AE576" i="2"/>
  <c r="AH576" i="2"/>
  <c r="AE580" i="2"/>
  <c r="AH580" i="2"/>
  <c r="AE584" i="2"/>
  <c r="AH584" i="2"/>
  <c r="AE588" i="2"/>
  <c r="AH588" i="2"/>
  <c r="AE592" i="2"/>
  <c r="AH592" i="2"/>
  <c r="AE596" i="2"/>
  <c r="AH596" i="2"/>
  <c r="AE600" i="2"/>
  <c r="AH600" i="2"/>
  <c r="AE604" i="2"/>
  <c r="AH604" i="2"/>
  <c r="AE608" i="2"/>
  <c r="AH608" i="2"/>
  <c r="AE612" i="2"/>
  <c r="AH612" i="2"/>
  <c r="AE616" i="2"/>
  <c r="AH616" i="2"/>
  <c r="AE620" i="2"/>
  <c r="AH620" i="2"/>
  <c r="AE624" i="2"/>
  <c r="AH624" i="2"/>
  <c r="AE628" i="2"/>
  <c r="AH628" i="2"/>
  <c r="AE632" i="2"/>
  <c r="AH632" i="2"/>
  <c r="AE636" i="2"/>
  <c r="AH636" i="2"/>
  <c r="AE640" i="2"/>
  <c r="AH640" i="2"/>
  <c r="AE644" i="2"/>
  <c r="AH644" i="2"/>
  <c r="AE648" i="2"/>
  <c r="AH648" i="2"/>
  <c r="AE652" i="2"/>
  <c r="AH652" i="2"/>
  <c r="AE656" i="2"/>
  <c r="AH656" i="2"/>
  <c r="AE660" i="2"/>
  <c r="AH660" i="2"/>
  <c r="AE664" i="2"/>
  <c r="AH664" i="2"/>
  <c r="AE668" i="2"/>
  <c r="AH668" i="2"/>
  <c r="AE672" i="2"/>
  <c r="AH672" i="2"/>
  <c r="AE676" i="2"/>
  <c r="AH676" i="2"/>
  <c r="AE680" i="2"/>
  <c r="AH680" i="2"/>
  <c r="AE684" i="2"/>
  <c r="AH684" i="2"/>
  <c r="AE688" i="2"/>
  <c r="AH688" i="2"/>
  <c r="AE692" i="2"/>
  <c r="AH692" i="2"/>
  <c r="AE696" i="2"/>
  <c r="AH696" i="2"/>
  <c r="AE700" i="2"/>
  <c r="AH700" i="2"/>
  <c r="AL37" i="2" s="1"/>
  <c r="AE29" i="2"/>
  <c r="AE45" i="2"/>
  <c r="AE68" i="2"/>
  <c r="AE127" i="2"/>
  <c r="AH133" i="2"/>
  <c r="AH137" i="2"/>
  <c r="AH141" i="2"/>
  <c r="AH145" i="2"/>
  <c r="AH149" i="2"/>
  <c r="AH153" i="2"/>
  <c r="AH157" i="2"/>
  <c r="AH161" i="2"/>
  <c r="AH165" i="2"/>
  <c r="AH169" i="2"/>
  <c r="AH173" i="2"/>
  <c r="AH177" i="2"/>
  <c r="AH181" i="2"/>
  <c r="AH185" i="2"/>
  <c r="AH189" i="2"/>
  <c r="AH193" i="2"/>
  <c r="AH197" i="2"/>
  <c r="AH208" i="2"/>
  <c r="AH213" i="2"/>
  <c r="AH224" i="2"/>
  <c r="AH229" i="2"/>
  <c r="AH237" i="2"/>
  <c r="AH245" i="2"/>
  <c r="AE201" i="2"/>
  <c r="AH201" i="2"/>
  <c r="AE209" i="2"/>
  <c r="AH209" i="2"/>
  <c r="AE217" i="2"/>
  <c r="AH217" i="2"/>
  <c r="AE225" i="2"/>
  <c r="AH225" i="2"/>
  <c r="AE249" i="2"/>
  <c r="AH249" i="2"/>
  <c r="AE253" i="2"/>
  <c r="AH253" i="2"/>
  <c r="AE257" i="2"/>
  <c r="AH257" i="2"/>
  <c r="AE261" i="2"/>
  <c r="AH261" i="2"/>
  <c r="AE265" i="2"/>
  <c r="AH265" i="2"/>
  <c r="AE269" i="2"/>
  <c r="AH269" i="2"/>
  <c r="AE273" i="2"/>
  <c r="AH273" i="2"/>
  <c r="AE277" i="2"/>
  <c r="AH277" i="2"/>
  <c r="AE281" i="2"/>
  <c r="AH281" i="2"/>
  <c r="AE285" i="2"/>
  <c r="AH285" i="2"/>
  <c r="AE289" i="2"/>
  <c r="AH289" i="2"/>
  <c r="AE293" i="2"/>
  <c r="AH293" i="2"/>
  <c r="AE297" i="2"/>
  <c r="AH297" i="2"/>
  <c r="AE301" i="2"/>
  <c r="AH301" i="2"/>
  <c r="AE305" i="2"/>
  <c r="AH305" i="2"/>
  <c r="AE309" i="2"/>
  <c r="AH309" i="2"/>
  <c r="AE313" i="2"/>
  <c r="AH313" i="2"/>
  <c r="AE317" i="2"/>
  <c r="AH317" i="2"/>
  <c r="AH321" i="2"/>
  <c r="AE321" i="2"/>
  <c r="AH325" i="2"/>
  <c r="AE325" i="2"/>
  <c r="AH329" i="2"/>
  <c r="AE329" i="2"/>
  <c r="AH333" i="2"/>
  <c r="AE333" i="2"/>
  <c r="AH337" i="2"/>
  <c r="AE337" i="2"/>
  <c r="AH341" i="2"/>
  <c r="AE341" i="2"/>
  <c r="AH345" i="2"/>
  <c r="AE345" i="2"/>
  <c r="AH349" i="2"/>
  <c r="AE349" i="2"/>
  <c r="AH353" i="2"/>
  <c r="AE353" i="2"/>
  <c r="AH357" i="2"/>
  <c r="AE357" i="2"/>
  <c r="AH361" i="2"/>
  <c r="AE361" i="2"/>
  <c r="AE365" i="2"/>
  <c r="AH365" i="2"/>
  <c r="AE369" i="2"/>
  <c r="AH369" i="2"/>
  <c r="AE373" i="2"/>
  <c r="AH373" i="2"/>
  <c r="AE377" i="2"/>
  <c r="AH377" i="2"/>
  <c r="AE381" i="2"/>
  <c r="AH381" i="2"/>
  <c r="AE385" i="2"/>
  <c r="AH385" i="2"/>
  <c r="AE389" i="2"/>
  <c r="AH389" i="2"/>
  <c r="AE393" i="2"/>
  <c r="AH393" i="2"/>
  <c r="AE397" i="2"/>
  <c r="AH397" i="2"/>
  <c r="AE401" i="2"/>
  <c r="AH401" i="2"/>
  <c r="AE405" i="2"/>
  <c r="AH405" i="2"/>
  <c r="AE409" i="2"/>
  <c r="AH409" i="2"/>
  <c r="AE413" i="2"/>
  <c r="AH413" i="2"/>
  <c r="AE417" i="2"/>
  <c r="AH417" i="2"/>
  <c r="AE421" i="2"/>
  <c r="AH421" i="2"/>
  <c r="AE425" i="2"/>
  <c r="AH425" i="2"/>
  <c r="AE429" i="2"/>
  <c r="AH429" i="2"/>
  <c r="AE433" i="2"/>
  <c r="AH433" i="2"/>
  <c r="AE437" i="2"/>
  <c r="AH437" i="2"/>
  <c r="AE441" i="2"/>
  <c r="AH441" i="2"/>
  <c r="AE445" i="2"/>
  <c r="AH445" i="2"/>
  <c r="AE449" i="2"/>
  <c r="AH449" i="2"/>
  <c r="AE453" i="2"/>
  <c r="AH453" i="2"/>
  <c r="AE457" i="2"/>
  <c r="AH457" i="2"/>
  <c r="AE461" i="2"/>
  <c r="AH461" i="2"/>
  <c r="AE465" i="2"/>
  <c r="AH465" i="2"/>
  <c r="AE469" i="2"/>
  <c r="AH469" i="2"/>
  <c r="AE473" i="2"/>
  <c r="AH473" i="2"/>
  <c r="AE477" i="2"/>
  <c r="AH477" i="2"/>
  <c r="AE481" i="2"/>
  <c r="AH481" i="2"/>
  <c r="AE485" i="2"/>
  <c r="AH485" i="2"/>
  <c r="AE489" i="2"/>
  <c r="AH489" i="2"/>
  <c r="AE493" i="2"/>
  <c r="AH493" i="2"/>
  <c r="AE497" i="2"/>
  <c r="AH497" i="2"/>
  <c r="AE501" i="2"/>
  <c r="AH501" i="2"/>
  <c r="AE505" i="2"/>
  <c r="AH505" i="2"/>
  <c r="AE509" i="2"/>
  <c r="AH509" i="2"/>
  <c r="AE513" i="2"/>
  <c r="AH513" i="2"/>
  <c r="AE517" i="2"/>
  <c r="AH517" i="2"/>
  <c r="AE521" i="2"/>
  <c r="AH521" i="2"/>
  <c r="AE525" i="2"/>
  <c r="AH525" i="2"/>
  <c r="AE529" i="2"/>
  <c r="AH529" i="2"/>
  <c r="AE533" i="2"/>
  <c r="AH533" i="2"/>
  <c r="AE537" i="2"/>
  <c r="AH537" i="2"/>
  <c r="AE541" i="2"/>
  <c r="AH541" i="2"/>
  <c r="AE545" i="2"/>
  <c r="AH545" i="2"/>
  <c r="AE549" i="2"/>
  <c r="AH549" i="2"/>
  <c r="AE553" i="2"/>
  <c r="AH553" i="2"/>
  <c r="AE557" i="2"/>
  <c r="AH557" i="2"/>
  <c r="AE561" i="2"/>
  <c r="AH561" i="2"/>
  <c r="AE565" i="2"/>
  <c r="AH565" i="2"/>
  <c r="AE569" i="2"/>
  <c r="AH569" i="2"/>
  <c r="AE573" i="2"/>
  <c r="AH573" i="2"/>
  <c r="AE577" i="2"/>
  <c r="AH577" i="2"/>
  <c r="AE581" i="2"/>
  <c r="AH581" i="2"/>
  <c r="AE585" i="2"/>
  <c r="AH585" i="2"/>
  <c r="AE589" i="2"/>
  <c r="AH589" i="2"/>
  <c r="AE593" i="2"/>
  <c r="AH593" i="2"/>
  <c r="AE597" i="2"/>
  <c r="AH597" i="2"/>
  <c r="AE601" i="2"/>
  <c r="AH601" i="2"/>
  <c r="AE605" i="2"/>
  <c r="AH605" i="2"/>
  <c r="AE609" i="2"/>
  <c r="AH609" i="2"/>
  <c r="AE613" i="2"/>
  <c r="AH613" i="2"/>
  <c r="AE617" i="2"/>
  <c r="AH617" i="2"/>
  <c r="AE621" i="2"/>
  <c r="AH621" i="2"/>
  <c r="AE625" i="2"/>
  <c r="AH625" i="2"/>
  <c r="AE629" i="2"/>
  <c r="AH629" i="2"/>
  <c r="AE633" i="2"/>
  <c r="AH633" i="2"/>
  <c r="AE637" i="2"/>
  <c r="AH637" i="2"/>
  <c r="AE641" i="2"/>
  <c r="AH641" i="2"/>
  <c r="AE645" i="2"/>
  <c r="AH645" i="2"/>
  <c r="AE649" i="2"/>
  <c r="AH649" i="2"/>
  <c r="AE653" i="2"/>
  <c r="AH653" i="2"/>
  <c r="AE657" i="2"/>
  <c r="AH657" i="2"/>
  <c r="AE661" i="2"/>
  <c r="AH661" i="2"/>
  <c r="AE665" i="2"/>
  <c r="AH665" i="2"/>
  <c r="AE669" i="2"/>
  <c r="AH669" i="2"/>
  <c r="AE673" i="2"/>
  <c r="AH673" i="2"/>
  <c r="AE677" i="2"/>
  <c r="AH677" i="2"/>
  <c r="AE681" i="2"/>
  <c r="AH681" i="2"/>
  <c r="AE685" i="2"/>
  <c r="AH685" i="2"/>
  <c r="AE689" i="2"/>
  <c r="AH689" i="2"/>
  <c r="AE693" i="2"/>
  <c r="AH693" i="2"/>
  <c r="AE697" i="2"/>
  <c r="AH697" i="2"/>
  <c r="AE134" i="2"/>
  <c r="AE138" i="2"/>
  <c r="AE142" i="2"/>
  <c r="AE146" i="2"/>
  <c r="AE150" i="2"/>
  <c r="AE154" i="2"/>
  <c r="AE158" i="2"/>
  <c r="AE162" i="2"/>
  <c r="AE166" i="2"/>
  <c r="AE170" i="2"/>
  <c r="AE174" i="2"/>
  <c r="AE178" i="2"/>
  <c r="AE182" i="2"/>
  <c r="AE186" i="2"/>
  <c r="AE190" i="2"/>
  <c r="AE194" i="2"/>
  <c r="AE198" i="2"/>
  <c r="AH202" i="2"/>
  <c r="AE207" i="2"/>
  <c r="AE212" i="2"/>
  <c r="AE214" i="2"/>
  <c r="AH218" i="2"/>
  <c r="AE223" i="2"/>
  <c r="AE228" i="2"/>
  <c r="AE230" i="2"/>
  <c r="AE238" i="2"/>
  <c r="AH14" i="2"/>
  <c r="H2" i="5"/>
  <c r="BQ2" i="5"/>
  <c r="BP2" i="5"/>
  <c r="BO2" i="5"/>
  <c r="BK2" i="5"/>
  <c r="BJ2" i="5"/>
  <c r="BI2" i="5"/>
  <c r="BH2" i="5"/>
  <c r="BG2" i="5"/>
  <c r="AR2" i="5"/>
  <c r="AP2" i="5"/>
  <c r="AO2" i="5"/>
  <c r="AN2" i="5"/>
  <c r="K2" i="5"/>
  <c r="J2" i="5"/>
  <c r="I2" i="5"/>
  <c r="G2" i="5"/>
  <c r="F2" i="5"/>
  <c r="E2" i="5"/>
  <c r="D2" i="5"/>
  <c r="C2" i="5"/>
  <c r="AB5" i="2" l="1"/>
  <c r="AB6" i="2"/>
  <c r="AB7" i="2"/>
  <c r="AB8" i="2"/>
  <c r="AB9" i="2"/>
  <c r="AB10" i="2"/>
  <c r="AB11" i="2"/>
  <c r="P11" i="2"/>
  <c r="P10" i="2"/>
  <c r="P9" i="2"/>
  <c r="P8" i="2"/>
  <c r="P7" i="2"/>
  <c r="P6" i="2"/>
  <c r="P5" i="2"/>
  <c r="J11" i="2"/>
  <c r="J10" i="2"/>
  <c r="J9" i="2"/>
  <c r="J8" i="2"/>
  <c r="J7" i="2"/>
  <c r="J6" i="2"/>
  <c r="J5" i="2"/>
  <c r="B2" i="5"/>
  <c r="P4" i="2" l="1"/>
  <c r="AG2" i="5" s="1"/>
  <c r="AB4" i="2"/>
  <c r="J4" i="2"/>
  <c r="AA2" i="5" s="1"/>
  <c r="AE9" i="2"/>
  <c r="AE8" i="2"/>
  <c r="AE7" i="2"/>
  <c r="AE6" i="2"/>
  <c r="AE5" i="2"/>
  <c r="AQ2" i="5"/>
  <c r="AE10" i="2" l="1"/>
  <c r="AH8" i="2"/>
  <c r="AE11" i="2"/>
  <c r="AH7" i="2"/>
  <c r="AL35" i="2" s="1"/>
  <c r="AH5" i="2"/>
  <c r="AL13" i="2" s="1"/>
  <c r="AH9" i="2"/>
  <c r="AH6" i="2"/>
  <c r="AH10" i="2"/>
  <c r="AH11" i="2"/>
  <c r="AL26" i="2" l="1"/>
  <c r="AL41" i="2"/>
  <c r="AL28" i="2"/>
  <c r="AH4" i="2"/>
  <c r="AW2" i="5" s="1"/>
  <c r="AE4" i="2"/>
  <c r="AU2" i="5" s="1"/>
  <c r="AS2" i="5"/>
  <c r="AL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2" authorId="0" shapeId="0" xr:uid="{00000000-0006-0000-0100-000001000000}">
      <text>
        <r>
          <rPr>
            <b/>
            <sz val="9"/>
            <color indexed="81"/>
            <rFont val="Tahoma"/>
            <family val="2"/>
          </rPr>
          <t>Important Note:</t>
        </r>
        <r>
          <rPr>
            <sz val="9"/>
            <color indexed="81"/>
            <rFont val="Tahoma"/>
            <family val="2"/>
          </rPr>
          <t xml:space="preserve">
To substantiate classification as Micro, Small and Medium Enterprises, the applicants are mandatorily required to submit one or more relevant pages of balance sheet with details of investment in plant and machinery as on 31st March - For the year 2021-22 &amp; 2022-23 duly certified by a Chartered Accountant. For this, the candidate has to submit investment in Plant and Machinery (Gross Block/Net Block) for the year 2021-22 &amp; 2022-23. No certificate regarding MSME/SSI/or Certificate from Directorate of Industries will be considered as valid without above pages of balance sheet and in that case the Award Application will be considered as incomplete and liable to be rejected. 
In addition to the above document the applicants have to submit one CA certificate certifying export performance and the total turnover of the organization for the year 2021-22 &amp; 2022-23.</t>
        </r>
      </text>
    </comment>
  </commentList>
</comments>
</file>

<file path=xl/sharedStrings.xml><?xml version="1.0" encoding="utf-8"?>
<sst xmlns="http://schemas.openxmlformats.org/spreadsheetml/2006/main" count="7215" uniqueCount="3288">
  <si>
    <t>2019-20</t>
  </si>
  <si>
    <t>Self Manufactured</t>
  </si>
  <si>
    <t>Sr. No.</t>
  </si>
  <si>
    <t>HS Code</t>
  </si>
  <si>
    <t>Description</t>
  </si>
  <si>
    <t>Destination</t>
  </si>
  <si>
    <t>HT</t>
  </si>
  <si>
    <t>SP</t>
  </si>
  <si>
    <t>Y</t>
  </si>
  <si>
    <t>N</t>
  </si>
  <si>
    <t>HSN Code</t>
  </si>
  <si>
    <t>HT Status</t>
  </si>
  <si>
    <t>Applicants Name</t>
  </si>
  <si>
    <t>Designation</t>
  </si>
  <si>
    <t>City</t>
  </si>
  <si>
    <t>Mobile Number</t>
  </si>
  <si>
    <t>State</t>
  </si>
  <si>
    <t>Pin</t>
  </si>
  <si>
    <t>Phone</t>
  </si>
  <si>
    <t>Email</t>
  </si>
  <si>
    <t>Website</t>
  </si>
  <si>
    <t>IEC No.</t>
  </si>
  <si>
    <t>Region with which it is registered</t>
  </si>
  <si>
    <t>Merchant cum Manufacturer Exporter</t>
  </si>
  <si>
    <t>Western Region</t>
  </si>
  <si>
    <t>Micro Enterprise</t>
  </si>
  <si>
    <t>Small Enterprise</t>
  </si>
  <si>
    <t>Medium Enterprise</t>
  </si>
  <si>
    <t>Manufacturer Exporter</t>
  </si>
  <si>
    <t>Merchant Exporter</t>
  </si>
  <si>
    <t>Service Provider</t>
  </si>
  <si>
    <t>Eastern Region</t>
  </si>
  <si>
    <t>Southern Region</t>
  </si>
  <si>
    <t>Northern Region</t>
  </si>
  <si>
    <t>Special Trophy for Excellence in Exports of High Technology Products</t>
  </si>
  <si>
    <t>Name :</t>
  </si>
  <si>
    <t>Designation :</t>
  </si>
  <si>
    <t>Others</t>
  </si>
  <si>
    <t>Other</t>
  </si>
  <si>
    <t>Galvanised</t>
  </si>
  <si>
    <t>Circlips</t>
  </si>
  <si>
    <t>36 (NO CODE)</t>
  </si>
  <si>
    <t>Special Trophy for Excellence in Export in Engineering Services</t>
  </si>
  <si>
    <t>Address</t>
  </si>
  <si>
    <t>Companys Name</t>
  </si>
  <si>
    <t>Type of Enterprise</t>
  </si>
  <si>
    <t>Certificate Issue Date</t>
  </si>
  <si>
    <t>Large Enterprise</t>
  </si>
  <si>
    <t>Correspondence Address</t>
  </si>
  <si>
    <t>SL. NO.</t>
  </si>
  <si>
    <t>APPL RECD DT.</t>
  </si>
  <si>
    <t>COMPANY NAME</t>
  </si>
  <si>
    <t>ERP MEM.Code</t>
  </si>
  <si>
    <t>REGISTERED AS MERCHANT EXPORTER / MANUFACTURE EXPORTER / M&amp;M EXPORTER</t>
  </si>
  <si>
    <t>RCMC VALID UPTO DATE</t>
  </si>
  <si>
    <t xml:space="preserve">IEC NO. </t>
  </si>
  <si>
    <t>IEC  ISSUE DATE</t>
  </si>
  <si>
    <t xml:space="preserve">Certificate No. </t>
  </si>
  <si>
    <t>APPL SEAL AND SIGNED AND CERTIFIED BY C.A.</t>
  </si>
  <si>
    <t>DEL LIST</t>
  </si>
  <si>
    <t>NOC FOR INDIRECT EXPORT</t>
  </si>
  <si>
    <t>MEMBERSHIP SUB. RECD</t>
  </si>
  <si>
    <t>ISO CERTIFICATE</t>
  </si>
  <si>
    <t>Query</t>
  </si>
  <si>
    <t>QUARY  / E MAIL  SEND BY E MAIL DTD.</t>
  </si>
  <si>
    <t>QUARY REPPLY RECD DTD.</t>
  </si>
  <si>
    <t>REMARK</t>
  </si>
  <si>
    <t>Company Name</t>
  </si>
  <si>
    <t>Phone No.</t>
  </si>
  <si>
    <t>Name of Contact Person</t>
  </si>
  <si>
    <t>Mobile</t>
  </si>
  <si>
    <t>Pin Code</t>
  </si>
  <si>
    <t>Industry Type as per IEC</t>
  </si>
  <si>
    <t>Status</t>
  </si>
  <si>
    <t>Registered as in EEPC</t>
  </si>
  <si>
    <r>
      <t xml:space="preserve">Self Manufactured Export Trough Other Org.
</t>
    </r>
    <r>
      <rPr>
        <b/>
        <sz val="11"/>
        <color indexed="10"/>
        <rFont val="Calibri"/>
        <family val="2"/>
      </rPr>
      <t xml:space="preserve">(Indirect Export)
</t>
    </r>
    <r>
      <rPr>
        <b/>
        <sz val="11"/>
        <color indexed="17"/>
        <rFont val="Calibri"/>
        <family val="2"/>
      </rPr>
      <t>2019-20</t>
    </r>
  </si>
  <si>
    <r>
      <rPr>
        <b/>
        <sz val="11"/>
        <color indexed="10"/>
        <rFont val="Calibri"/>
        <family val="2"/>
      </rPr>
      <t xml:space="preserve">Services - </t>
    </r>
    <r>
      <rPr>
        <b/>
        <sz val="11"/>
        <color indexed="17"/>
        <rFont val="Calibri"/>
        <family val="2"/>
      </rPr>
      <t>2019-20</t>
    </r>
  </si>
  <si>
    <r>
      <rPr>
        <b/>
        <sz val="11"/>
        <color indexed="10"/>
        <rFont val="Calibri"/>
        <family val="2"/>
      </rPr>
      <t xml:space="preserve">Project - </t>
    </r>
    <r>
      <rPr>
        <b/>
        <sz val="11"/>
        <rFont val="Calibri"/>
        <family val="2"/>
      </rPr>
      <t xml:space="preserve"> </t>
    </r>
    <r>
      <rPr>
        <b/>
        <sz val="11"/>
        <color indexed="17"/>
        <rFont val="Calibri"/>
        <family val="2"/>
      </rPr>
      <t>2019-20</t>
    </r>
  </si>
  <si>
    <t>OTHERS</t>
  </si>
  <si>
    <t>Converters</t>
  </si>
  <si>
    <t>Ladles</t>
  </si>
  <si>
    <t>Brushes</t>
  </si>
  <si>
    <t>RAIL LOCOMOTIVES POWERED FROM AN EXTERNAL SOURCE OF ELECTRICITY</t>
  </si>
  <si>
    <t>DIESEL-ELECTRIC LOCOMOTIVES</t>
  </si>
  <si>
    <t>Bicycles</t>
  </si>
  <si>
    <t>GLIDERS &amp; HANG GLIDERS</t>
  </si>
  <si>
    <t>BALLONS</t>
  </si>
  <si>
    <t>Scientigraphic apparatus</t>
  </si>
  <si>
    <t>Electro encephalographs</t>
  </si>
  <si>
    <t>Echo cardiograph</t>
  </si>
  <si>
    <t>Computed tomography apparatus</t>
  </si>
  <si>
    <t xml:space="preserve">Other </t>
  </si>
  <si>
    <t>For other uses</t>
  </si>
  <si>
    <t>X-ray tubes</t>
  </si>
  <si>
    <t>X-ray valves</t>
  </si>
  <si>
    <t>Radiation generation units</t>
  </si>
  <si>
    <t>Radiation beam delivery units</t>
  </si>
  <si>
    <t>X-ray examination or treatment table, chairs and the like</t>
  </si>
  <si>
    <t>Clinical thermometers</t>
  </si>
  <si>
    <t>Gas or smoke analysis apparatus</t>
  </si>
  <si>
    <t>Chromatographs and electrophoresis instruments</t>
  </si>
  <si>
    <t xml:space="preserve">Viscometers </t>
  </si>
  <si>
    <t>SAMPLES</t>
  </si>
  <si>
    <t>Services</t>
  </si>
  <si>
    <t>Engineering Services</t>
  </si>
  <si>
    <t>EEPC Registration No.</t>
  </si>
  <si>
    <t>PAN No.</t>
  </si>
  <si>
    <t>CERTIFICATE / INDUSTRY LICENSE DETAILS</t>
  </si>
  <si>
    <t>Type</t>
  </si>
  <si>
    <t>Number</t>
  </si>
  <si>
    <r>
      <t xml:space="preserve">IEC DETAILS  </t>
    </r>
    <r>
      <rPr>
        <b/>
        <sz val="12"/>
        <color rgb="FFFF0000"/>
        <rFont val="Calibri"/>
        <family val="2"/>
        <scheme val="minor"/>
      </rPr>
      <t>*</t>
    </r>
  </si>
  <si>
    <r>
      <t xml:space="preserve">RCMC DETAILS  </t>
    </r>
    <r>
      <rPr>
        <b/>
        <sz val="12"/>
        <color rgb="FFFF0000"/>
        <rFont val="Calibri"/>
        <family val="2"/>
        <scheme val="minor"/>
      </rPr>
      <t>*</t>
    </r>
  </si>
  <si>
    <r>
      <t xml:space="preserve">BASIC DETAILS  </t>
    </r>
    <r>
      <rPr>
        <b/>
        <sz val="12"/>
        <color rgb="FFFF0000"/>
        <rFont val="Calibri"/>
        <family val="2"/>
        <scheme val="minor"/>
      </rPr>
      <t>*</t>
    </r>
  </si>
  <si>
    <t xml:space="preserve">Instructions to be followed </t>
  </si>
  <si>
    <t>Save the excel sheet with Name of the Company.</t>
  </si>
  <si>
    <t>Documents to be submitted along with the application form in Hard Copy.</t>
  </si>
  <si>
    <t>IEC Certificate showing PAN.</t>
  </si>
  <si>
    <r>
      <rPr>
        <b/>
        <sz val="11"/>
        <color theme="1"/>
        <rFont val="Calibri"/>
        <family val="2"/>
        <scheme val="minor"/>
      </rPr>
      <t>Excel Sheet Duly filled and certified by a Chartered Accountant</t>
    </r>
    <r>
      <rPr>
        <sz val="11"/>
        <color theme="1"/>
        <rFont val="Calibri"/>
        <family val="2"/>
        <scheme val="minor"/>
      </rPr>
      <t xml:space="preserve">. Please note that the CA certificate must disclose Unique Document Identification Number (UDIN) and Firm Registration Number (FRN) along with signature and seal of Chartered Accountant. </t>
    </r>
  </si>
  <si>
    <r>
      <t xml:space="preserve">A </t>
    </r>
    <r>
      <rPr>
        <b/>
        <sz val="11"/>
        <color theme="1"/>
        <rFont val="Calibri"/>
        <family val="2"/>
        <scheme val="minor"/>
      </rPr>
      <t>declaration in the letterhead of the Organization</t>
    </r>
    <r>
      <rPr>
        <sz val="11"/>
        <color theme="1"/>
        <rFont val="Calibri"/>
        <family val="2"/>
        <scheme val="minor"/>
      </rPr>
      <t xml:space="preserve"> stating that the company is not in the ‘Denied Entity List’ at the time of submission of the award application.</t>
    </r>
  </si>
  <si>
    <t>2020-21</t>
  </si>
  <si>
    <r>
      <t>Self Manufactured Export By Self
(</t>
    </r>
    <r>
      <rPr>
        <b/>
        <sz val="11"/>
        <color indexed="10"/>
        <rFont val="Calibri"/>
        <family val="2"/>
      </rPr>
      <t>Direct Export</t>
    </r>
    <r>
      <rPr>
        <b/>
        <sz val="11"/>
        <rFont val="Calibri"/>
        <family val="2"/>
      </rPr>
      <t xml:space="preserve">) </t>
    </r>
    <r>
      <rPr>
        <b/>
        <sz val="11"/>
        <color indexed="17"/>
        <rFont val="Calibri"/>
        <family val="2"/>
      </rPr>
      <t>2019-20</t>
    </r>
  </si>
  <si>
    <r>
      <t xml:space="preserve">TOTAL </t>
    </r>
    <r>
      <rPr>
        <b/>
        <sz val="11"/>
        <color rgb="FF009242"/>
        <rFont val="Calibri"/>
        <family val="2"/>
      </rPr>
      <t>2019-20</t>
    </r>
  </si>
  <si>
    <r>
      <t>Self Manufactured Export By Self
(</t>
    </r>
    <r>
      <rPr>
        <b/>
        <sz val="11"/>
        <color indexed="10"/>
        <rFont val="Calibri"/>
        <family val="2"/>
      </rPr>
      <t>Direct Export</t>
    </r>
    <r>
      <rPr>
        <b/>
        <sz val="11"/>
        <rFont val="Calibri"/>
        <family val="2"/>
      </rPr>
      <t xml:space="preserve">) </t>
    </r>
    <r>
      <rPr>
        <b/>
        <sz val="11"/>
        <color indexed="17"/>
        <rFont val="Calibri"/>
        <family val="2"/>
      </rPr>
      <t>2020-21</t>
    </r>
  </si>
  <si>
    <r>
      <t xml:space="preserve">Self Manufactured Export Trough Other Org.
</t>
    </r>
    <r>
      <rPr>
        <b/>
        <sz val="11"/>
        <color indexed="10"/>
        <rFont val="Calibri"/>
        <family val="2"/>
      </rPr>
      <t xml:space="preserve">(Indirect Export)
</t>
    </r>
    <r>
      <rPr>
        <b/>
        <sz val="11"/>
        <color indexed="17"/>
        <rFont val="Calibri"/>
        <family val="2"/>
      </rPr>
      <t>2020-21</t>
    </r>
  </si>
  <si>
    <r>
      <rPr>
        <b/>
        <sz val="11"/>
        <color indexed="10"/>
        <rFont val="Calibri"/>
        <family val="2"/>
      </rPr>
      <t xml:space="preserve">Merchant </t>
    </r>
    <r>
      <rPr>
        <b/>
        <sz val="11"/>
        <rFont val="Calibri"/>
        <family val="2"/>
      </rPr>
      <t xml:space="preserve">OR Traded  Export - </t>
    </r>
    <r>
      <rPr>
        <b/>
        <sz val="11"/>
        <color indexed="17"/>
        <rFont val="Calibri"/>
        <family val="2"/>
      </rPr>
      <t>2020-21</t>
    </r>
  </si>
  <si>
    <r>
      <rPr>
        <b/>
        <sz val="11"/>
        <color indexed="10"/>
        <rFont val="Calibri"/>
        <family val="2"/>
      </rPr>
      <t xml:space="preserve">Services - </t>
    </r>
    <r>
      <rPr>
        <b/>
        <sz val="11"/>
        <color indexed="17"/>
        <rFont val="Calibri"/>
        <family val="2"/>
      </rPr>
      <t>2020-21</t>
    </r>
  </si>
  <si>
    <r>
      <rPr>
        <b/>
        <sz val="11"/>
        <color indexed="10"/>
        <rFont val="Calibri"/>
        <family val="2"/>
      </rPr>
      <t xml:space="preserve">Project - </t>
    </r>
    <r>
      <rPr>
        <b/>
        <sz val="11"/>
        <rFont val="Calibri"/>
        <family val="2"/>
      </rPr>
      <t xml:space="preserve"> </t>
    </r>
    <r>
      <rPr>
        <b/>
        <sz val="11"/>
        <color indexed="17"/>
        <rFont val="Calibri"/>
        <family val="2"/>
      </rPr>
      <t>2020-21</t>
    </r>
  </si>
  <si>
    <r>
      <t xml:space="preserve">TOTAL </t>
    </r>
    <r>
      <rPr>
        <b/>
        <sz val="11"/>
        <color rgb="FF009242"/>
        <rFont val="Calibri"/>
        <family val="2"/>
      </rPr>
      <t>2020-21</t>
    </r>
  </si>
  <si>
    <t>HSN code To be filled in the 'Other HSN Details' sheet</t>
  </si>
  <si>
    <t>NA</t>
  </si>
  <si>
    <r>
      <t xml:space="preserve">If your </t>
    </r>
    <r>
      <rPr>
        <b/>
        <sz val="11"/>
        <color theme="1"/>
        <rFont val="Calibri"/>
        <family val="2"/>
        <scheme val="minor"/>
      </rPr>
      <t>HSN code is not appearing in the drop down list</t>
    </r>
    <r>
      <rPr>
        <sz val="11"/>
        <color theme="1"/>
        <rFont val="Calibri"/>
        <family val="2"/>
        <scheme val="minor"/>
      </rPr>
      <t xml:space="preserve"> of the 'HSN Details' sheet then kindly update the HSN code &amp; description in the 'Other HSN Details' sheet.</t>
    </r>
  </si>
  <si>
    <t>Sheet No.</t>
  </si>
  <si>
    <t>Sheet Name</t>
  </si>
  <si>
    <t>Sheet - 1</t>
  </si>
  <si>
    <t>Instructions</t>
  </si>
  <si>
    <t>To be read &amp; follow</t>
  </si>
  <si>
    <t>Sheet - 2</t>
  </si>
  <si>
    <t>Basic Info</t>
  </si>
  <si>
    <t>To be fill mandatory</t>
  </si>
  <si>
    <t>Sheet - 3</t>
  </si>
  <si>
    <t>HSN Details</t>
  </si>
  <si>
    <r>
      <t xml:space="preserve">Print the 'HSN Details' sheet in </t>
    </r>
    <r>
      <rPr>
        <b/>
        <sz val="11"/>
        <color theme="1"/>
        <rFont val="Calibri"/>
        <family val="2"/>
        <scheme val="minor"/>
      </rPr>
      <t>A3 SIZE ONLY.</t>
    </r>
  </si>
  <si>
    <r>
      <t xml:space="preserve">Do not create separate file. Data has to be entered in </t>
    </r>
    <r>
      <rPr>
        <b/>
        <sz val="11"/>
        <color theme="1"/>
        <rFont val="Calibri"/>
        <family val="2"/>
        <scheme val="minor"/>
      </rPr>
      <t>ORIGINAL DOWNLOADED FILE ONLY.</t>
    </r>
  </si>
  <si>
    <r>
      <t xml:space="preserve">All figures have to be entered in </t>
    </r>
    <r>
      <rPr>
        <b/>
        <sz val="11"/>
        <color theme="1"/>
        <rFont val="Calibri"/>
        <family val="2"/>
        <scheme val="minor"/>
      </rPr>
      <t>CRORES ONLY.</t>
    </r>
  </si>
  <si>
    <r>
      <t xml:space="preserve">A </t>
    </r>
    <r>
      <rPr>
        <b/>
        <sz val="11"/>
        <color theme="1"/>
        <rFont val="Calibri"/>
        <family val="2"/>
        <scheme val="minor"/>
      </rPr>
      <t>No-Objection Certificate</t>
    </r>
    <r>
      <rPr>
        <sz val="11"/>
        <color theme="1"/>
        <rFont val="Calibri"/>
        <family val="2"/>
        <scheme val="minor"/>
      </rPr>
      <t xml:space="preserve"> in case the applicant had made some exports through other organization i.e. in case of Indirect Exports. (FORMAT ENCLOSED).</t>
    </r>
  </si>
  <si>
    <t>Top Exporter for the Year –  GOLD</t>
  </si>
  <si>
    <t>Top Exporter for the Year – SILVER</t>
  </si>
  <si>
    <t>2021-22</t>
  </si>
  <si>
    <t>2022-23</t>
  </si>
  <si>
    <t>Total Turnover</t>
  </si>
  <si>
    <t>GROSS BLOCK INVESTMENT IN P &amp; M DURING  2021-22 (FIG. IN CR.)</t>
  </si>
  <si>
    <t>Export turnover 2021-22
(In Cr.)</t>
  </si>
  <si>
    <t>Domastic turnover 2021-22
(In Cr.)</t>
  </si>
  <si>
    <t>Total Turnover 2021-22</t>
  </si>
  <si>
    <t>STATUS AS PER PLANT &amp; MACHINERY AS ON 31.03.2022</t>
  </si>
  <si>
    <t>GROSS BLOCK INVESTMENT IN P &amp; M DURING  2022-23 (FIG. IN CR.)</t>
  </si>
  <si>
    <t>Export turnover 2022-23
(In Cr.)</t>
  </si>
  <si>
    <t>Domastic turnover 2022-23
(In Cr.)</t>
  </si>
  <si>
    <t>Total Turnover 2022-23</t>
  </si>
  <si>
    <t>STATUS AS PER PLANT &amp; MACHINERY AS ON 31.03.2023</t>
  </si>
  <si>
    <r>
      <rPr>
        <b/>
        <sz val="11"/>
        <color indexed="10"/>
        <rFont val="Calibri"/>
        <family val="2"/>
      </rPr>
      <t xml:space="preserve">Merchant </t>
    </r>
    <r>
      <rPr>
        <b/>
        <sz val="11"/>
        <rFont val="Calibri"/>
        <family val="2"/>
      </rPr>
      <t xml:space="preserve">OR Traded  Export - </t>
    </r>
    <r>
      <rPr>
        <b/>
        <sz val="11"/>
        <color indexed="17"/>
        <rFont val="Calibri"/>
        <family val="2"/>
      </rPr>
      <t>2019-20</t>
    </r>
  </si>
  <si>
    <r>
      <t>Self Manufactured Export By Self
(</t>
    </r>
    <r>
      <rPr>
        <b/>
        <sz val="11"/>
        <color indexed="10"/>
        <rFont val="Calibri"/>
        <family val="2"/>
      </rPr>
      <t>Direct Export</t>
    </r>
    <r>
      <rPr>
        <b/>
        <sz val="11"/>
        <rFont val="Calibri"/>
        <family val="2"/>
      </rPr>
      <t xml:space="preserve">) </t>
    </r>
    <r>
      <rPr>
        <b/>
        <sz val="11"/>
        <color indexed="17"/>
        <rFont val="Calibri"/>
        <family val="2"/>
      </rPr>
      <t>2021-22</t>
    </r>
  </si>
  <si>
    <r>
      <t xml:space="preserve">Self Manufactured Export Trough Other Org.
</t>
    </r>
    <r>
      <rPr>
        <b/>
        <sz val="11"/>
        <color indexed="10"/>
        <rFont val="Calibri"/>
        <family val="2"/>
      </rPr>
      <t xml:space="preserve">(Indirect Export)
</t>
    </r>
    <r>
      <rPr>
        <b/>
        <sz val="11"/>
        <color indexed="17"/>
        <rFont val="Calibri"/>
        <family val="2"/>
      </rPr>
      <t>2021-22</t>
    </r>
  </si>
  <si>
    <r>
      <t xml:space="preserve">Merchant OR Traded  Export - </t>
    </r>
    <r>
      <rPr>
        <b/>
        <sz val="11"/>
        <color indexed="17"/>
        <rFont val="Calibri"/>
        <family val="2"/>
      </rPr>
      <t>2021-22</t>
    </r>
  </si>
  <si>
    <r>
      <rPr>
        <b/>
        <sz val="11"/>
        <color indexed="10"/>
        <rFont val="Calibri"/>
        <family val="2"/>
      </rPr>
      <t xml:space="preserve">Services - </t>
    </r>
    <r>
      <rPr>
        <b/>
        <sz val="11"/>
        <color indexed="17"/>
        <rFont val="Calibri"/>
        <family val="2"/>
      </rPr>
      <t>2021-22</t>
    </r>
  </si>
  <si>
    <r>
      <rPr>
        <b/>
        <sz val="11"/>
        <color indexed="10"/>
        <rFont val="Calibri"/>
        <family val="2"/>
      </rPr>
      <t xml:space="preserve">Project - </t>
    </r>
    <r>
      <rPr>
        <b/>
        <sz val="11"/>
        <rFont val="Calibri"/>
        <family val="2"/>
      </rPr>
      <t xml:space="preserve"> </t>
    </r>
    <r>
      <rPr>
        <b/>
        <sz val="11"/>
        <color indexed="17"/>
        <rFont val="Calibri"/>
        <family val="2"/>
      </rPr>
      <t>2021-22</t>
    </r>
  </si>
  <si>
    <r>
      <t xml:space="preserve">TOTAL </t>
    </r>
    <r>
      <rPr>
        <b/>
        <sz val="11"/>
        <color rgb="FF009242"/>
        <rFont val="Calibri"/>
        <family val="2"/>
      </rPr>
      <t>2021-22</t>
    </r>
  </si>
  <si>
    <r>
      <t>Self Manufactured Export By Self
(</t>
    </r>
    <r>
      <rPr>
        <b/>
        <sz val="11"/>
        <color indexed="10"/>
        <rFont val="Calibri"/>
        <family val="2"/>
      </rPr>
      <t>Direct Export</t>
    </r>
    <r>
      <rPr>
        <b/>
        <sz val="11"/>
        <rFont val="Calibri"/>
        <family val="2"/>
      </rPr>
      <t xml:space="preserve">) </t>
    </r>
    <r>
      <rPr>
        <b/>
        <sz val="11"/>
        <color indexed="17"/>
        <rFont val="Calibri"/>
        <family val="2"/>
      </rPr>
      <t>2022-23</t>
    </r>
  </si>
  <si>
    <r>
      <t xml:space="preserve">Self Manufactured Export Trough Other Org.
</t>
    </r>
    <r>
      <rPr>
        <b/>
        <sz val="11"/>
        <color indexed="10"/>
        <rFont val="Calibri"/>
        <family val="2"/>
      </rPr>
      <t xml:space="preserve">(Indirect Export)
</t>
    </r>
    <r>
      <rPr>
        <b/>
        <sz val="11"/>
        <color indexed="17"/>
        <rFont val="Calibri"/>
        <family val="2"/>
      </rPr>
      <t>2022-23</t>
    </r>
  </si>
  <si>
    <r>
      <rPr>
        <b/>
        <sz val="11"/>
        <color indexed="10"/>
        <rFont val="Calibri"/>
        <family val="2"/>
      </rPr>
      <t xml:space="preserve">Merchant </t>
    </r>
    <r>
      <rPr>
        <b/>
        <sz val="11"/>
        <rFont val="Calibri"/>
        <family val="2"/>
      </rPr>
      <t xml:space="preserve">OR Traded  Export - </t>
    </r>
    <r>
      <rPr>
        <b/>
        <sz val="11"/>
        <color indexed="17"/>
        <rFont val="Calibri"/>
        <family val="2"/>
      </rPr>
      <t>2022-23</t>
    </r>
  </si>
  <si>
    <r>
      <rPr>
        <b/>
        <sz val="11"/>
        <color indexed="10"/>
        <rFont val="Calibri"/>
        <family val="2"/>
      </rPr>
      <t xml:space="preserve">Services - </t>
    </r>
    <r>
      <rPr>
        <b/>
        <sz val="11"/>
        <color indexed="17"/>
        <rFont val="Calibri"/>
        <family val="2"/>
      </rPr>
      <t>2022-23</t>
    </r>
  </si>
  <si>
    <r>
      <rPr>
        <b/>
        <sz val="11"/>
        <color indexed="10"/>
        <rFont val="Calibri"/>
        <family val="2"/>
      </rPr>
      <t xml:space="preserve">Project - </t>
    </r>
    <r>
      <rPr>
        <b/>
        <sz val="11"/>
        <rFont val="Calibri"/>
        <family val="2"/>
      </rPr>
      <t xml:space="preserve"> </t>
    </r>
    <r>
      <rPr>
        <b/>
        <sz val="11"/>
        <color indexed="17"/>
        <rFont val="Calibri"/>
        <family val="2"/>
      </rPr>
      <t>2022-23</t>
    </r>
  </si>
  <si>
    <r>
      <t xml:space="preserve">TOTAL </t>
    </r>
    <r>
      <rPr>
        <b/>
        <sz val="11"/>
        <color rgb="FF009242"/>
        <rFont val="Calibri"/>
        <family val="2"/>
      </rPr>
      <t>2022-23</t>
    </r>
  </si>
  <si>
    <t>HT AMT
2021-22</t>
  </si>
  <si>
    <t>HT AMT
2022-23</t>
  </si>
  <si>
    <t>SP AMT
2022-23</t>
  </si>
  <si>
    <t>SP AMT
2021-22</t>
  </si>
  <si>
    <t>HIGH TECH ENGG. FOB (FIG. IN CRS.)
2022-23</t>
  </si>
  <si>
    <t>STAR PRODUCT FOB (FIG IN CRS.)
2022-23</t>
  </si>
  <si>
    <t>HIGH TECH ENGG. FOB (FIG. IN CRS.)
2021-22</t>
  </si>
  <si>
    <t>STAR PRODUCT FOB (FIG IN CRS.)
2021-22</t>
  </si>
  <si>
    <t>84734090 </t>
  </si>
  <si>
    <t xml:space="preserve">Mica blocks </t>
  </si>
  <si>
    <t xml:space="preserve">Condensor films trmmd but not cut to shape </t>
  </si>
  <si>
    <t xml:space="preserve">Mica splittings book form </t>
  </si>
  <si>
    <t xml:space="preserve">Mica splittings -loose </t>
  </si>
  <si>
    <t xml:space="preserve">Other crude mica &amp; mica spltngs </t>
  </si>
  <si>
    <t xml:space="preserve">Mica flakes 2.20 mesh </t>
  </si>
  <si>
    <t xml:space="preserve">Mica powder dry cround </t>
  </si>
  <si>
    <t xml:space="preserve">Mica powder -micronised </t>
  </si>
  <si>
    <t xml:space="preserve">Mica powder wet ground </t>
  </si>
  <si>
    <t xml:space="preserve">Mica powdr calcined </t>
  </si>
  <si>
    <t xml:space="preserve">Other mica powder </t>
  </si>
  <si>
    <t xml:space="preserve">Mica mine scrap &amp; waste </t>
  </si>
  <si>
    <t xml:space="preserve">Mica factory scrap </t>
  </si>
  <si>
    <t xml:space="preserve">Mica cuttings book form </t>
  </si>
  <si>
    <t xml:space="preserve">Other mica waste </t>
  </si>
  <si>
    <t>Project exports (this will include civil construction works connected with industrial projects)</t>
  </si>
  <si>
    <t xml:space="preserve">Electric blankets </t>
  </si>
  <si>
    <t xml:space="preserve">Garden or similar umbrellas </t>
  </si>
  <si>
    <t xml:space="preserve">Umbrellas having a telescopic shaft </t>
  </si>
  <si>
    <t xml:space="preserve">Other umbrellas </t>
  </si>
  <si>
    <t xml:space="preserve">Umbrella frames including frames mounted on shafts(sticks) </t>
  </si>
  <si>
    <t xml:space="preserve">Umbrella ribs </t>
  </si>
  <si>
    <t xml:space="preserve">Other fitting of umbrella and sunshade and part of walking sticks </t>
  </si>
  <si>
    <t>Grndng wheels of synthetc abrasive grains</t>
  </si>
  <si>
    <t xml:space="preserve">Cut mica condenser film of plates </t>
  </si>
  <si>
    <t xml:space="preserve">Sheets and strips cut to shape </t>
  </si>
  <si>
    <t xml:space="preserve">Washers and discs </t>
  </si>
  <si>
    <t xml:space="preserve">Others </t>
  </si>
  <si>
    <t xml:space="preserve">Mica stacked units </t>
  </si>
  <si>
    <t xml:space="preserve">Slvrd mica capactr plates/slvrd mica plate </t>
  </si>
  <si>
    <t xml:space="preserve">Micanite and all sorts of build up mica </t>
  </si>
  <si>
    <t xml:space="preserve">Mica paper/reconstituted mica paper </t>
  </si>
  <si>
    <t xml:space="preserve">Moulded glass bonded/glass bonded mica </t>
  </si>
  <si>
    <t xml:space="preserve">Mica bricks </t>
  </si>
  <si>
    <t xml:space="preserve">Others (incl parts &amp; fbrctd mica n.e.s.) </t>
  </si>
  <si>
    <t xml:space="preserve">Graphite filter candle </t>
  </si>
  <si>
    <t xml:space="preserve">Non-electrical artcls of graphite </t>
  </si>
  <si>
    <t xml:space="preserve">Non-electrical artcls of othr carbon </t>
  </si>
  <si>
    <t xml:space="preserve">Bricks, tiles 0f fly ash </t>
  </si>
  <si>
    <t xml:space="preserve">Sanitary wares, kitchen wares and other made up articles 0f fly ash </t>
  </si>
  <si>
    <t xml:space="preserve">Non-alloy pig iron contng &lt;=0.5% phosphrs </t>
  </si>
  <si>
    <t xml:space="preserve">Non-alloy pig iron contng&gt; 0.5% phosphrs </t>
  </si>
  <si>
    <t xml:space="preserve">Cast iron </t>
  </si>
  <si>
    <t xml:space="preserve">Other alloy pig iron </t>
  </si>
  <si>
    <t xml:space="preserve">Fero-manganese,carbon contng&gt;2% by weight </t>
  </si>
  <si>
    <t xml:space="preserve">Other ferro-manganese </t>
  </si>
  <si>
    <t xml:space="preserve">Ferro-silicon contng&gt;55% of silicon </t>
  </si>
  <si>
    <t xml:space="preserve">Other ferro-silicon </t>
  </si>
  <si>
    <t xml:space="preserve">Ferro-silico-manganese </t>
  </si>
  <si>
    <t xml:space="preserve">Ferro-chromium carbon contng&gt;4% by wt </t>
  </si>
  <si>
    <t xml:space="preserve">Other ferro-chromium </t>
  </si>
  <si>
    <t xml:space="preserve">Ferro-silico-chromium </t>
  </si>
  <si>
    <t xml:space="preserve">Ferro-nickel </t>
  </si>
  <si>
    <t xml:space="preserve">Ferro-molybdenum </t>
  </si>
  <si>
    <t xml:space="preserve">Ferro-tungsten &amp; ferro-silico-tungsten </t>
  </si>
  <si>
    <t xml:space="preserve">Ferrotitanium &amp; ferro-silico-titamium </t>
  </si>
  <si>
    <t xml:space="preserve">Ferro-vanadium </t>
  </si>
  <si>
    <t xml:space="preserve">Ferro-niobium </t>
  </si>
  <si>
    <t xml:space="preserve">Ferro-phosphorus </t>
  </si>
  <si>
    <t xml:space="preserve">Ferro-selenium </t>
  </si>
  <si>
    <t>No record found!</t>
  </si>
  <si>
    <t xml:space="preserve">Ferro-columbium </t>
  </si>
  <si>
    <t xml:space="preserve">Ferro-zirconium </t>
  </si>
  <si>
    <t xml:space="preserve">Ferro-tantalum </t>
  </si>
  <si>
    <t xml:space="preserve">Ferro-silico-zirconium </t>
  </si>
  <si>
    <t xml:space="preserve">Ferro-silico-magnesium </t>
  </si>
  <si>
    <t xml:space="preserve">Ferro-boron </t>
  </si>
  <si>
    <t xml:space="preserve">Charge-chrome </t>
  </si>
  <si>
    <t xml:space="preserve">Fers prdct obtnd by drct rdctn of iron ore </t>
  </si>
  <si>
    <t xml:space="preserve">Othr fers prdcts &amp; iron in pllts,lumps etc </t>
  </si>
  <si>
    <t xml:space="preserve">Waste and scrap of cast iron </t>
  </si>
  <si>
    <t xml:space="preserve">Empty or discharged cartidges of stain less steel of all bores &amp; sizes </t>
  </si>
  <si>
    <t xml:space="preserve">Othr wst &amp; scrp of stainless steel </t>
  </si>
  <si>
    <t xml:space="preserve">Empty or discharged cartidges of othr alloy steel of all bores &amp; sizes </t>
  </si>
  <si>
    <t xml:space="preserve">Waste &amp; scrap of high speed steel </t>
  </si>
  <si>
    <t xml:space="preserve">Waste and scrap of tinned iron or steel </t>
  </si>
  <si>
    <t xml:space="preserve">Turngs,shvngs,chps,milng wst,swdst,filngs trmmngs &amp; stmpngs,w/n in bundles </t>
  </si>
  <si>
    <t xml:space="preserve">Other waste and scrap </t>
  </si>
  <si>
    <t xml:space="preserve">Remelting scrap ingots </t>
  </si>
  <si>
    <t xml:space="preserve">Shot and angular grit </t>
  </si>
  <si>
    <t xml:space="preserve">Wire pellets </t>
  </si>
  <si>
    <t xml:space="preserve">Othr granules of iron </t>
  </si>
  <si>
    <t xml:space="preserve">Shot &amp; angular grit of alloy steel </t>
  </si>
  <si>
    <t xml:space="preserve">Wire pellets of alloy steel </t>
  </si>
  <si>
    <t xml:space="preserve">Othr granules of alloy steel </t>
  </si>
  <si>
    <t xml:space="preserve">Othr granules n.e.s. </t>
  </si>
  <si>
    <t xml:space="preserve">Powders of alloy steel </t>
  </si>
  <si>
    <t xml:space="preserve">Powder of iron </t>
  </si>
  <si>
    <t xml:space="preserve">Powder of other alloy n.e.s. </t>
  </si>
  <si>
    <t xml:space="preserve">Ingots of iron </t>
  </si>
  <si>
    <t xml:space="preserve">Ingots of high carbon steel </t>
  </si>
  <si>
    <t xml:space="preserve">Other ingots </t>
  </si>
  <si>
    <t xml:space="preserve">Puddled bars and pilings </t>
  </si>
  <si>
    <t xml:space="preserve">Blocks,lumps and similar forms </t>
  </si>
  <si>
    <t xml:space="preserve">Othr iron/non aloy steel in prmry frms nes </t>
  </si>
  <si>
    <t xml:space="preserve">Puddled bars &amp; pilings n.e.s. </t>
  </si>
  <si>
    <t xml:space="preserve">Blocks,lumps &amp; smlr forms n.e.s. </t>
  </si>
  <si>
    <t xml:space="preserve">Othr alloy in prmry forms n.e.s. </t>
  </si>
  <si>
    <t xml:space="preserve">Electrical quality </t>
  </si>
  <si>
    <t xml:space="preserve">Forging quality </t>
  </si>
  <si>
    <t xml:space="preserve">Seamless steel tube quality </t>
  </si>
  <si>
    <t xml:space="preserve">Forged blanks of nonalloy steel </t>
  </si>
  <si>
    <t xml:space="preserve">Mild steel (m.s.) billets </t>
  </si>
  <si>
    <t xml:space="preserve">Spring steel quality </t>
  </si>
  <si>
    <t xml:space="preserve">Flat-rold products, in coils nt further worked thn hot-rold wth patrn in relief </t>
  </si>
  <si>
    <t xml:space="preserve">Plates of flat-rold prdcts in coils of a thckns&gt;= 4.75mm only hot-rold,pickld </t>
  </si>
  <si>
    <t xml:space="preserve">Unvrsl plates of flat-rold prdcts in coil of a thckns&gt;= 4.75mm only hot-rold,pickld </t>
  </si>
  <si>
    <t xml:space="preserve">Sheets of flat-rold prdcts in coils of a thckns&gt;= 4.75mm only hot-rold,pickld </t>
  </si>
  <si>
    <t xml:space="preserve">Strips of flat-rold prdcts in coils of a thckns&gt;= 4.75mm only hot-rold,pickld </t>
  </si>
  <si>
    <t xml:space="preserve">Othr flat-rold prdcts in coils of a thckns&gt;= 4.75mm only hot-rold,pickld </t>
  </si>
  <si>
    <t xml:space="preserve">Plates of flat-rold prdcts in coils of a thckns&gt;= 3mm but &lt; 4.75mm hot-rold,pickld </t>
  </si>
  <si>
    <t xml:space="preserve">Unvrsl plates of flat-rold prdcts in coil of thckns&gt;= 3mm but &lt; 4.75mm hot-rold,pick </t>
  </si>
  <si>
    <t xml:space="preserve">Sheets of flat-rold prdcts in coils of a thckns&gt;= 3mm but &lt; 4.75mm hot-rold,pickld </t>
  </si>
  <si>
    <t xml:space="preserve">Strips of flat-rold prdcts in coils of a thckns&gt;= 3mm but &lt; 4.75mm hot-rold,pickld </t>
  </si>
  <si>
    <t xml:space="preserve">Othr flat-rold prdcts in coils of a thckns&gt;= 3mm but &lt; 4.75mm hot-rold,pickld </t>
  </si>
  <si>
    <t xml:space="preserve">Plates of flat-rold prdcts in coils of a thckns&lt; 3mm hot-rold,pickld </t>
  </si>
  <si>
    <t xml:space="preserve">Unvrsl plates of flat-rold prdcts in coil of a thckns&lt; 3mm hot-rold,pickld </t>
  </si>
  <si>
    <t xml:space="preserve">Sheets of flat-rold prdcts in coils of a thckns&lt; 3mm hot-rold,pickld </t>
  </si>
  <si>
    <t xml:space="preserve">Strips of flat-rold prdcts in coils of a thckns&lt; 3mm hot-rold,pickld </t>
  </si>
  <si>
    <t xml:space="preserve">Othr flat-rold prdcts in coils of a thckns&lt; 3mm hot-rold,pickld </t>
  </si>
  <si>
    <t xml:space="preserve">Plates of flat-rold prdcts in coils of a thckns&lt; 10mm hot-rold,excl. Pickld </t>
  </si>
  <si>
    <t xml:space="preserve">Unvrsl plates of flat-rold prdcts in coil of a thckns&lt; 10mm hot-rold,excl. Pickld </t>
  </si>
  <si>
    <t xml:space="preserve">Sheets of flat-rold prdcts in coils of a thckns&lt; 10mm hot-rold,excl. Pickld </t>
  </si>
  <si>
    <t xml:space="preserve">Strips of flat-rold prdcts in coils of a thckns&lt; 10mm hot-rold,excl. Pickld </t>
  </si>
  <si>
    <t xml:space="preserve">Othr flat-rold prdcts in coils of a thckns&lt; 10mm hot-rold,excl. Pickld </t>
  </si>
  <si>
    <t xml:space="preserve">Plates of flat-rold prdcts in coils of a thckns&gt;=4.75 but&lt; 10mm hot-rld,excl.pickl </t>
  </si>
  <si>
    <t xml:space="preserve">Unvrsl plates of flat-rold prdcts in coil thckns&gt;=4.75 but&lt; 10mm hot-rld,excl.pickl </t>
  </si>
  <si>
    <t xml:space="preserve">Sheets of flat-rold prdcts in coils of a thckns&gt;=4.75 but&lt; 10mm hot-rld,excl.pickl </t>
  </si>
  <si>
    <t xml:space="preserve">Strips of flat-rold prdcts in coils of a thckns&gt;=4.75 but&lt; 10mm hot-rld,excl.pickl </t>
  </si>
  <si>
    <t xml:space="preserve">Othr flat-rold prdcts in coils of a thckns&gt;=4.75 but&lt; 10mm hot-rld,excl.pickl </t>
  </si>
  <si>
    <t xml:space="preserve">Plates of flat-rold prdcts in coils of a thckns&gt;=3 but&lt; 4.75mm hot-rld,excl.pickl </t>
  </si>
  <si>
    <t xml:space="preserve">Unvrsl plates of flat-rold prdcts in coil thckns&gt;=3 but&lt; 4.75mm hot-rld,excl.pickl </t>
  </si>
  <si>
    <t xml:space="preserve">Sheets of flat-rold prdcts in coils of a thckns&gt;=3 but&lt; 4.75mm hot-rld,excl.pickl </t>
  </si>
  <si>
    <t xml:space="preserve">Strips of flat-rold prdcts in coils of a thckns&gt;=3 but&lt; 4.75mm hot-rld,excl.pickl </t>
  </si>
  <si>
    <t xml:space="preserve">Plates of flat-rold prdcts in coils of a thckns&lt; 3 mm hot-rld,excl.pickl </t>
  </si>
  <si>
    <t xml:space="preserve">Unvrsl plates of flat-rold prdcts in coil thckns&lt; 3 mm hot-rld,excl.pickl </t>
  </si>
  <si>
    <t xml:space="preserve">Sheets of flat-rold prdcts in coils of a thckns&lt; 3 mm hot-rld,excl.pickl </t>
  </si>
  <si>
    <t xml:space="preserve">Strips of flat-rold prdcts in coils of a thckns&lt; 3 mm hot-rld,excl.pickl </t>
  </si>
  <si>
    <t xml:space="preserve">Othr flat-rold prdcts in coils of a thckns&lt; 3 mm hot-rld,excl.pickl </t>
  </si>
  <si>
    <t xml:space="preserve">Plates of flat-rold prdcts in coils nt frthr wrkd thn hot-rld wth patrns in relief </t>
  </si>
  <si>
    <t xml:space="preserve">Unvrsl plates of flat-rold prdcts in coilsnt frthr wrkd thn hot-rld wth patrns in relief </t>
  </si>
  <si>
    <t xml:space="preserve">Sheets of flat-rold prdcts in coils nt frthr wrkd thn hot-rld wth patrns in relief </t>
  </si>
  <si>
    <t xml:space="preserve">Strips of flat-rold prdcts in coils nt frthr wrkd thn hot-rld wth patrns in relief </t>
  </si>
  <si>
    <t xml:space="preserve">Othr flat-rold prdcts in coils nt frt hr wrkd thn hot-rld wth patrns in relief </t>
  </si>
  <si>
    <t xml:space="preserve">Plates of flat-rold prdcts not in coils ofthckns excd 10 mm hot-rld pickld </t>
  </si>
  <si>
    <t xml:space="preserve">Unvrsl plates of flat-rold prdcts not in coils of thckns excd 10 mm hot-rld pickld </t>
  </si>
  <si>
    <t xml:space="preserve">Sheets of flat-rold prdcts not in coils ofthckns excd 10 mm hot-rld pickld </t>
  </si>
  <si>
    <t xml:space="preserve">Strips of flat-rold prdcts not in coils ofthckns excd 10 mm hot-rld pickld </t>
  </si>
  <si>
    <t xml:space="preserve">Othr flat-rold prdcts not in coils of thckns excd 10 mm hot-rld pickld </t>
  </si>
  <si>
    <t xml:space="preserve">Plates of flat-rold prdcts,nt in coils of thckns&gt;=4.75mm but &lt;=10mm not furthr wrkd thn hot rold pickled </t>
  </si>
  <si>
    <t xml:space="preserve">Unvrsl plates of flat-rold prdcts,nt in coils thckns&gt;=4.75mm but &lt;=10mm not furthr wrkd thn hot rold pickled </t>
  </si>
  <si>
    <t xml:space="preserve">Sheets of flat-rold prdcts,nt in coils of thckns&gt;=4.75mm but &lt;=10mm not furthr wrkd thn hot rold pickled </t>
  </si>
  <si>
    <t xml:space="preserve">Strips of flat-rold prdcts,nt in coils of thckns&gt;=4.75mm but &lt;=10mm not furthr wrkd thn hot rold pickled </t>
  </si>
  <si>
    <t xml:space="preserve">Othr flat-rold prdcts,nt in coils of thckns&gt;=4.75mm but &lt;=10mm not furthr wrkd thn hot rold pickled </t>
  </si>
  <si>
    <t xml:space="preserve">Plates of flat-rold prdcts,nt in coils of thckns&gt;=3mm but &lt;4.75mm not furthr wrkd thn hot rold pickled </t>
  </si>
  <si>
    <t xml:space="preserve">Unvrsl plates of flat-rold prdcts,nt in coils thckns&gt;=3mm but &lt;4.75mm not furthr wrkd thn hot rold pickled </t>
  </si>
  <si>
    <t xml:space="preserve">Sheets of flat-rold prdcts,nt in coils of thckns&gt;=3mm but &lt;4.75mm not furthr wrkd thn hot rold pickled </t>
  </si>
  <si>
    <t xml:space="preserve">Strips of flat-rold prdcts,nt in coils of thckns&gt;=3mm but &lt;4.75mm not furthr wrkd thn hot rold pickled </t>
  </si>
  <si>
    <t xml:space="preserve">Othr flat-rold prdcts,nt in coils of thckns&gt;=3mm but &lt;4.75mm not furthr wrkd thn hot rold pickled </t>
  </si>
  <si>
    <t xml:space="preserve">Plates of flat-rold prdcts,nt in coils of thckns&lt;3mm nt frthr wrkd thn hot rld pickl </t>
  </si>
  <si>
    <t xml:space="preserve">Unvrsl plates of flt-rld prdcts,nt in coilthckns&lt;3mm nt frthr wrkd thn hot rld pickl </t>
  </si>
  <si>
    <t xml:space="preserve">Sheets of flat-rold prdcts,nt in coils of thckns&lt;3mm nt frthr wrkd thn hot rld pickl </t>
  </si>
  <si>
    <t xml:space="preserve">Strips of flat-rold prdcts,nt in coils of thckns&lt;3mm nt frthr wrkd thn hot rld pickl </t>
  </si>
  <si>
    <t xml:space="preserve">Othr flat-rold prdcts,nt in coils of thckns&lt;3mm nt frthr wrkd thn hot rld pickl </t>
  </si>
  <si>
    <t xml:space="preserve">Othr flat rolled products, n.e.s. </t>
  </si>
  <si>
    <t xml:space="preserve">Plates of flt rld prdcts in coils nt frthrwrkd thn cold rld of thckns &gt;=3mm </t>
  </si>
  <si>
    <t xml:space="preserve">Sheets of flt rld prdcts in coils nt frthrwrkd thn cold rld of thckns &gt;=3mm </t>
  </si>
  <si>
    <t xml:space="preserve">Strips of flt rld prdcts in coils nt frthrwrkd thn cold rld of thckns &gt;=3mm </t>
  </si>
  <si>
    <t xml:space="preserve">Othr flt rld prdcts in coils nt frthr wrkd thn cold rld of thckns &gt;=3mm </t>
  </si>
  <si>
    <t xml:space="preserve">Plates of flt rld prdcts in coils nt frthrwrkd thn cold rld of thckns &gt;1mm but &lt;3mm </t>
  </si>
  <si>
    <t xml:space="preserve">Sheets of flt rld prdcts in coils nt frthrwrkd thn cold rld of thckns &gt;1mm but &lt;3mm </t>
  </si>
  <si>
    <t xml:space="preserve">Strips of flt rld prdcts in coils nt frthrwrkd thn cold rld of thckns &gt;1mm but &lt;3mm </t>
  </si>
  <si>
    <t xml:space="preserve">Othr flt rld prdcts in coils nt frthr wrkd thn cold rld of thckns &gt;1mm but &lt;3mm </t>
  </si>
  <si>
    <t xml:space="preserve">Plates of flt rld prdcts in coils nt frthrwrkd thn cold rld of thckns&gt;=0.5mm but&lt;1mm </t>
  </si>
  <si>
    <t xml:space="preserve">Sheets of flt rld prdcts in coils nt frthrwrkd thn cold rld of thckns&gt;=0.5mm but&lt;1mm </t>
  </si>
  <si>
    <t xml:space="preserve">Strips of flt rld prdcts in coils nt frthrwrkd thn cold rld of thckns&gt;=0.5mm but&lt;1mm </t>
  </si>
  <si>
    <t xml:space="preserve">Othr flt rld prdcts in coils nt frthr wrkd thn cold rld of thckns&gt;=0.5mm but&lt;1mm </t>
  </si>
  <si>
    <t xml:space="preserve">Plates of flt rld prdcts in coils nt frthrwrkd thn cold rld of thckns &lt; 0.5mm </t>
  </si>
  <si>
    <t xml:space="preserve">Sheets of flt rld prdcts in coils nt frthrwrkd thn cold rld of thckns &lt; 0.5mm </t>
  </si>
  <si>
    <t xml:space="preserve">Strips of flt rld prdcts in coils nt frthrwrkd thn cold rld of thckns &lt; 0.5mm </t>
  </si>
  <si>
    <t xml:space="preserve">Othr flt rld prdcts in coils nt frthr wrkd thn cold rld of thckns &lt; 0.5mm </t>
  </si>
  <si>
    <t xml:space="preserve">Plates of flt rld prdcts not in coils not frthr wrkd thn cold rld of thckns=&gt;3mm </t>
  </si>
  <si>
    <t xml:space="preserve">Sheets of flt rld prdcts not in coils not frthr wrkd thn cold rld of thckns=&gt;3mm </t>
  </si>
  <si>
    <t xml:space="preserve">Strips of flt rld prdcts not in coils not frthr wrkd thn cold rld of thckns=&gt;3mm </t>
  </si>
  <si>
    <t xml:space="preserve">Othr flt rld prdcts not in coils not frthr wrkd thn cold rld of thckns=&gt;3mm </t>
  </si>
  <si>
    <t xml:space="preserve">Plates of flt rld prdcts not in coils not frthr wrkd thn cold rld of thckns &gt;1mm but &lt;3mm </t>
  </si>
  <si>
    <t xml:space="preserve">Sheets of flt rld prdcts not in coils not frthr wrkd thn cold rld of thckns &gt;1mm but &lt;3mm </t>
  </si>
  <si>
    <t xml:space="preserve">Othr flt rld prdcts not in coils not frthr wrkd thn cold rld of thckns &gt;1mm but &lt;3mm </t>
  </si>
  <si>
    <t xml:space="preserve">Plates of flt rld prdcts not in coils not frthr wrkd thn cold rld of thckns &gt;=0.5mm but &lt;1 mm </t>
  </si>
  <si>
    <t xml:space="preserve">Sheets of flt rld prdcts not in coils not frthr wrkd thn cold rld of thckns &gt;=0.5mm but &lt;1 mm </t>
  </si>
  <si>
    <t xml:space="preserve">Strips of flt rld prdcts not in coils not frthr wrkd thn cold rld of thckns &gt;=0.5mm but &lt;1 mm </t>
  </si>
  <si>
    <t xml:space="preserve">Othr flt rld prdcts not in coils not frthr wrkd thn cold rld of thckns &gt;=0.5mm but &lt;1 mm </t>
  </si>
  <si>
    <t xml:space="preserve">Plates of flt rld prdcts not in coils not frthr wrkd thn cold rld of thckns &lt; 0.5mm </t>
  </si>
  <si>
    <t xml:space="preserve">Sheets of flt rld prdcts not in coils not frthr wrkd thn cold rld of thckns &lt; 0.5mm </t>
  </si>
  <si>
    <t xml:space="preserve">Strips of flt rld prdcts not in coils not frthr wrkd thn cold rld of thckns &lt; 0.5mm </t>
  </si>
  <si>
    <t xml:space="preserve">Othr flt rld prdcts not in coils not frthr wrkd thn cold rld of thckns &lt; 0.5mm </t>
  </si>
  <si>
    <t>Other flat rolled products n.e.s</t>
  </si>
  <si>
    <t xml:space="preserve">Ots/mr type </t>
  </si>
  <si>
    <t xml:space="preserve">Other plates,sheets and strips </t>
  </si>
  <si>
    <t xml:space="preserve">Other plates,sheets,strips </t>
  </si>
  <si>
    <t xml:space="preserve">Prdcts pltd/cotd wth lead incl terne/plate </t>
  </si>
  <si>
    <t xml:space="preserve">Corrugated flt rold prdcts of iron/non aloy stl eletrcly pltd/cotd wth zinc of a wdth of 600 mm or more ,clad,pltd/coatd </t>
  </si>
  <si>
    <t xml:space="preserve">Othr flt rold prdcts of iron/non aloy stl eletrcly pltd/cotd wth zinc of a wdth of 600 mm or more ,clad,pltd/coatd </t>
  </si>
  <si>
    <t xml:space="preserve">Corugatd prdcts,othrws pltd/coatd wth zinc </t>
  </si>
  <si>
    <t xml:space="preserve">Othr prdcts of iron/non-alloy steel otherwise pltd/cotd wth zinc </t>
  </si>
  <si>
    <t>Prdcts pltd/coatd wth chromium oxides or with chromium &amp; chromium oxide</t>
  </si>
  <si>
    <t xml:space="preserve">Flt-rld prdcts of iron/non aloy stl pltd or cotd wth aluminium zinc alloys </t>
  </si>
  <si>
    <t xml:space="preserve">Flt-rold prdcts of iron/non aloy stl pltd or cotd wth other aloys of aluminium excl (excl zinc alloy) </t>
  </si>
  <si>
    <t xml:space="preserve">Prdcts paintd,vrnshd/coatd wth plstcs </t>
  </si>
  <si>
    <t xml:space="preserve">Lacquered othr flt-rld prdcts of iron/non aloy stl clad,pltd or cotd,of wdth&gt;=600mm </t>
  </si>
  <si>
    <t xml:space="preserve">Othr flt-rld prdcts of iron/non aloy stl clad,pltd or cotd,of wdth&gt;=600mm n.e.s. </t>
  </si>
  <si>
    <t xml:space="preserve">Flt-rold prdcts nt frthr wrkd thn ht-rold rold on four faces of wdth &gt;150mm &amp; thcns &gt;=4mm nt in coils &amp; wthout ptrn in relf </t>
  </si>
  <si>
    <t xml:space="preserve">Flats of flt-rld prdcts,of iron/non aloy stl, nt frthr wrkd thn ht-rld of thckns &gt;=4.75mm </t>
  </si>
  <si>
    <t xml:space="preserve">Unvrsl plates of flt-rld prdcts,of iron/ non aloy stl, nt frthr wrkd thn ht-rld of thckns &gt;=4.75mm </t>
  </si>
  <si>
    <t xml:space="preserve">Hoops of flt-rld prdcts,of iron/non aloy stl, nt frthr wrkd thn ht-rld of thckns &gt;=4.75mm </t>
  </si>
  <si>
    <t xml:space="preserve">Sheets of flt-rld prdcts,of iron/non aloy stl, nt frthr wrkd thn ht-rld of thckns &gt;=4.75mm </t>
  </si>
  <si>
    <t xml:space="preserve">Strips of flt-rld prdcts,of iron/non aloy stl, nt frthr wrkd thn ht-rld of thckns &gt;=4.75mm </t>
  </si>
  <si>
    <t xml:space="preserve">Skelp of flt-rld prdcts,of iron/non aloy stl, nt frthr wrkd thn ht-rld of thckns &gt;=4.75mm </t>
  </si>
  <si>
    <t xml:space="preserve">Othr flt-rld prdcts,of iron/non aloy stl, nt frthr wrkd thn ht-rld of thckns &gt;=4.75mm </t>
  </si>
  <si>
    <t xml:space="preserve">Flats of prdcts,hot rld,of thckns&lt;4.75mm </t>
  </si>
  <si>
    <t xml:space="preserve">Unvrsl plates of hot rld,of thckns&lt;4.75mm </t>
  </si>
  <si>
    <t xml:space="preserve">Hoops of prdcts,hot rld,of thckns&lt;4.75mm </t>
  </si>
  <si>
    <t xml:space="preserve">Sheets of prdcts,hot rld,of thckns&lt;4.75mm </t>
  </si>
  <si>
    <t xml:space="preserve">Strips of prdcts,hot rld,of thckns&lt;4.75mm </t>
  </si>
  <si>
    <t xml:space="preserve">Skelp of prdcts,hot rld,of thckns&lt;4.75mm </t>
  </si>
  <si>
    <t xml:space="preserve">Othr prdcts,hot rld,of thckns&lt;4.75mm </t>
  </si>
  <si>
    <t xml:space="preserve">Flats of flt-rld prdcts of iron/non-aloy stl nt frthr wrkd thn cold-rld contng by wt &lt; 0.25% of crbn </t>
  </si>
  <si>
    <t xml:space="preserve">Unvrsl plates of flt-rld prdcts of iron/ non-aloy stl nt frthr wrkd thn cold-rld contng by wt &lt; 0.25% of crbn </t>
  </si>
  <si>
    <t xml:space="preserve">Hoops of flt-rld prdcts of iron/non-aloy stl nt frthr wrkd thn cold-rld contng by wt &lt; 0.25% of crbn </t>
  </si>
  <si>
    <t xml:space="preserve">Sheets of flt-rld prdcts of iron/non-aloy stl nt frthr wrkd thn cold-rld contng by wt &lt; 0.25% of crbn </t>
  </si>
  <si>
    <t xml:space="preserve">Strips of flt-rld prdcts of iron/non-aloy stl nt frthr wrkd thn cold-rld contng by wt &lt; 0.25% of crbn </t>
  </si>
  <si>
    <t xml:space="preserve">Othr flt-rld prdcts of iron/non-aloy stl nt frthr wrkd thn cold-rld contng by wt &lt; 0.25% of crbn </t>
  </si>
  <si>
    <t xml:space="preserve">Flats of othr flt-rld prdcts of iron/non aloy stl nt frthr wrkd thn cold-rld (excl 7211.23) </t>
  </si>
  <si>
    <t xml:space="preserve">Unvrsl plate of flt-rld prdcts of iron/ nonaloy stl nt frthr wrkd thn cold-rld (excl 7211.23) </t>
  </si>
  <si>
    <t xml:space="preserve">Hoops of flt-rld prdcts of iron/non aloy stl nt frthr wrkd thn cold-rld (excl 7211.23) </t>
  </si>
  <si>
    <t>Sheets of flt-rld prdcts of iron/non aloy stl nt frthr wrkd thn cold-rld (excl 7211.23)</t>
  </si>
  <si>
    <t xml:space="preserve">Strips of flt-rld prdcts of iron/non aloy stl nt frthr wrkd thn cold-rld (excl 7211.23) </t>
  </si>
  <si>
    <t xml:space="preserve">Othr flt-rld prdcts of iron/non aloy stl nt frthr wrkd thn cold-rld (excl 7211.23) </t>
  </si>
  <si>
    <t xml:space="preserve">Universal plates of boiler quality </t>
  </si>
  <si>
    <t xml:space="preserve">Universal plates of high tensile quality </t>
  </si>
  <si>
    <t xml:space="preserve">Universal plates of ship building quality </t>
  </si>
  <si>
    <t xml:space="preserve">Corrugated flt-rld prdcts of iron/non aloy stl of width &lt; 600mm electcly plated /cotd wth zinc </t>
  </si>
  <si>
    <t xml:space="preserve">Othr flt-rld prdcts of iron/non aloy stl of width &lt; 600mm electcly plated /cotd wth zinc </t>
  </si>
  <si>
    <t xml:space="preserve">Corgtd prdcts othrwse pltd/coatd wth zinc </t>
  </si>
  <si>
    <t xml:space="preserve">Othr prdcts othrwse pltd/coatd wth zinc </t>
  </si>
  <si>
    <t xml:space="preserve">Prdcts paintd,varnshd/coatd wth plastic </t>
  </si>
  <si>
    <t xml:space="preserve">Prdcts,pltd/coatd wth lead </t>
  </si>
  <si>
    <t xml:space="preserve">Lacquered </t>
  </si>
  <si>
    <t xml:space="preserve">Clad flt-rlld prdcts of iron/non-alloy stl </t>
  </si>
  <si>
    <t xml:space="preserve">Bars &amp; rods ht-rld,contng indntations ribs,grooves/othr defrmtn prdcts of free cutting steel </t>
  </si>
  <si>
    <t xml:space="preserve">Bars &amp; rods ht-rld,contng indntations ribs,grooves/othr defrmtn prdcts of othr n.e.s </t>
  </si>
  <si>
    <t xml:space="preserve">Electrode quality bar &amp; rods of free cutting steel in wound coils </t>
  </si>
  <si>
    <t xml:space="preserve">Cold heading quality bar &amp; rods of free cutting steel in wound coils </t>
  </si>
  <si>
    <t xml:space="preserve">Other bars &amp; rods of free cuting steel </t>
  </si>
  <si>
    <t xml:space="preserve">Other bars &amp; rods of free cuting steel electrode quality </t>
  </si>
  <si>
    <t xml:space="preserve">Other bars &amp; rods of free cuting steel cold heading quality </t>
  </si>
  <si>
    <t xml:space="preserve">Forged bars &amp; rods spring steel quality </t>
  </si>
  <si>
    <t xml:space="preserve">Other forged bars &amp; rods </t>
  </si>
  <si>
    <t xml:space="preserve">Other bars &amp; rods of free cutting steel </t>
  </si>
  <si>
    <t xml:space="preserve">Mild steel bright bar </t>
  </si>
  <si>
    <t xml:space="preserve">Bars &amp; rods of free-cutting stl, cold-formed/cold-finished </t>
  </si>
  <si>
    <t xml:space="preserve">Othr bars &amp; rods of iron/non-aloy stl plated/coated with zinc </t>
  </si>
  <si>
    <t xml:space="preserve">Othr bars &amp; rods of iron/non-aloy stl plated/coated with othr base metals </t>
  </si>
  <si>
    <t xml:space="preserve">U,i or h sections,hot-rolled,hot-drawn extruded,of a height of less than 80 mm </t>
  </si>
  <si>
    <t xml:space="preserve">L-sctns,ht-rlld ht-drwn of height&lt;80mm </t>
  </si>
  <si>
    <t xml:space="preserve">T-sctns,ht-rlld,ht-drwn of height&lt;80 mm </t>
  </si>
  <si>
    <t xml:space="preserve">U-sctns,ht-rlld,ht-drwn of height&gt;=80 mm </t>
  </si>
  <si>
    <t xml:space="preserve">I-sctns,ht-rlld,ht-drwn of height&gt;=80 mm </t>
  </si>
  <si>
    <t xml:space="preserve">H-sctns,ht-rlld,ht-drwn of height&gt;=80 mm </t>
  </si>
  <si>
    <t xml:space="preserve">L/t sctns,ht-rlld,ht-drwn of height&gt;=80 mm </t>
  </si>
  <si>
    <t xml:space="preserve">Othr angls,shps &amp; sctns,ht-rlld,ht-drwn </t>
  </si>
  <si>
    <t xml:space="preserve">Angle shapes etc nt frthr wrkd thn cold frmd/cold finshd obtnd frm flt-rld prdcts </t>
  </si>
  <si>
    <t xml:space="preserve">Angle shapes etc nt frthr wrkd thn cold frmd/cold finshd obtnd frm othr prdcts othr thn flt-rold </t>
  </si>
  <si>
    <t xml:space="preserve">Angle shapes etc cold-frmd/cold finshd frmflt rold prdcts </t>
  </si>
  <si>
    <t xml:space="preserve">Othr angles plated/coated wth zinc </t>
  </si>
  <si>
    <t xml:space="preserve">Othr angles plated/coted wth othr base mtl </t>
  </si>
  <si>
    <t xml:space="preserve">Slotted angles &amp; slotted channels </t>
  </si>
  <si>
    <t xml:space="preserve">Forged </t>
  </si>
  <si>
    <t>Other n.e.s.</t>
  </si>
  <si>
    <t xml:space="preserve">Wire, 18 swg &amp; thicker </t>
  </si>
  <si>
    <t xml:space="preserve">Wire, thinner than 18 swg upto 26 swg </t>
  </si>
  <si>
    <t xml:space="preserve">Wire, thinner than 26 swg </t>
  </si>
  <si>
    <t xml:space="preserve">Shpd &amp; prfld wire of crss-sctn-hlf round </t>
  </si>
  <si>
    <t xml:space="preserve">Shaped and profiled wire of cross section -flat and rectangular </t>
  </si>
  <si>
    <t xml:space="preserve">Shpd &amp; prfld wire of crss sctn-othr shps </t>
  </si>
  <si>
    <t xml:space="preserve">Othr wire of high tensile quality </t>
  </si>
  <si>
    <t xml:space="preserve">Othr wire of electrode quality </t>
  </si>
  <si>
    <t>Electric restance wre (incl. Ele.res. Heat ing wire</t>
  </si>
  <si>
    <t>Other wires n.e.s.</t>
  </si>
  <si>
    <t xml:space="preserve">Ingots &amp; othr primary forms of stainless steel </t>
  </si>
  <si>
    <t xml:space="preserve">Semi finished prdcts of stnls stl of rectangular (othr thn sqr) cros-sctn </t>
  </si>
  <si>
    <t xml:space="preserve">Billets </t>
  </si>
  <si>
    <t xml:space="preserve">Chromium type below 14 mm but&gt;10mm </t>
  </si>
  <si>
    <t xml:space="preserve">Chromium type 14 mm &amp; above </t>
  </si>
  <si>
    <t>Othr chromium type n.e.s.</t>
  </si>
  <si>
    <t xml:space="preserve">Ht-rlld prdcts in coils of thckns &gt;=4.75 mm bt&lt;10 mm </t>
  </si>
  <si>
    <t xml:space="preserve">Ht-rlld prdcts in coils ofthckns &gt;= 3 mm bt &lt; 4.75 mm </t>
  </si>
  <si>
    <t xml:space="preserve">Ht-rlld prdcts in coils of thckns&lt;3 mm </t>
  </si>
  <si>
    <t xml:space="preserve">Universal plts of stainless stl/heat rstngstl,chromium type&lt;14 but&gt;10 mm </t>
  </si>
  <si>
    <t xml:space="preserve">Universal plates of stainless steel/heat resistng stl &amp; chromium type&gt;=14 mm </t>
  </si>
  <si>
    <t xml:space="preserve">Univrsl plts of stnls stl/heat rstng stl nckl chrm astntc type,&lt;14 mm but&gt;10 mm </t>
  </si>
  <si>
    <t xml:space="preserve">Univrsl plts of stnls stl/heat rstng stl, nickl chromium austenitic type,&gt;=14 mm </t>
  </si>
  <si>
    <t xml:space="preserve">Other chromium type,thckns&gt;10 but&lt;14mm </t>
  </si>
  <si>
    <t xml:space="preserve">Other chromium type 14 mm &amp; above </t>
  </si>
  <si>
    <t xml:space="preserve">Othr nckl chrm austntc tpe &gt;10 mm bt &lt;14mm </t>
  </si>
  <si>
    <t xml:space="preserve">Other nckl chrm austntc tpe thckns &gt;=14mm </t>
  </si>
  <si>
    <t xml:space="preserve">Othr nckl chrm austntc type n.e.s. </t>
  </si>
  <si>
    <t xml:space="preserve">Chromium type,of thckns &gt;=4.75 but&lt;10mm </t>
  </si>
  <si>
    <t xml:space="preserve">Nckl chrm austentic(universal plates </t>
  </si>
  <si>
    <t xml:space="preserve">Othr unvrsl plats of stainless stl or heatresistance stl of chromium type </t>
  </si>
  <si>
    <t xml:space="preserve">Othr unvrsl plats of stainless stl or heatresistance stl of nckl chrm austntc type </t>
  </si>
  <si>
    <t xml:space="preserve">Othr unvrsl plats of stainless stl or heatresistance stl of othr n.e.s. </t>
  </si>
  <si>
    <t xml:space="preserve">Hot-rolled chromium type </t>
  </si>
  <si>
    <t xml:space="preserve">Hot-rolled,nickel chromium austenitic type </t>
  </si>
  <si>
    <t xml:space="preserve">Hotrolled othr type </t>
  </si>
  <si>
    <t xml:space="preserve">Chromium type of thckns below 0.35mm </t>
  </si>
  <si>
    <t xml:space="preserve">Chromium typ of thckns &gt;0.35mm &amp; &lt; 0.56mm </t>
  </si>
  <si>
    <t>Othr chromium type n.e.s</t>
  </si>
  <si>
    <t>Othr nckl chrm austntc type n.e.s.</t>
  </si>
  <si>
    <t xml:space="preserve">Othr ht rld prdcts nt in coils ,of thckns &lt; 3mm n.e.s. </t>
  </si>
  <si>
    <t xml:space="preserve">Chromium type thickness &gt;=4.75 but &lt;=14 mm </t>
  </si>
  <si>
    <t xml:space="preserve">Chromium type,exceeding 14 mm </t>
  </si>
  <si>
    <t xml:space="preserve">Nickel chromium austenitic type,&lt;=14mm </t>
  </si>
  <si>
    <t xml:space="preserve">Othr cold-rold prdcts of thckns &gt;= 4.75mm n.e.s. </t>
  </si>
  <si>
    <t xml:space="preserve">Cold-rolled,chromium type </t>
  </si>
  <si>
    <t xml:space="preserve">Cold-rlld,nickel chromium austenitic type </t>
  </si>
  <si>
    <t xml:space="preserve">Othr cold-rold prdcts of thckns&gt;=3mm but &lt; 4.75mm n.e.s. </t>
  </si>
  <si>
    <t xml:space="preserve">Chromium type </t>
  </si>
  <si>
    <t xml:space="preserve">Nickel chromium austenitic type </t>
  </si>
  <si>
    <t xml:space="preserve">Othr cold rold prdcts of thckns &gt;1mm but &lt; 3mm n.e.s. </t>
  </si>
  <si>
    <t xml:space="preserve">Cold rold prdcts of stainless steel of a thckns &gt;=0.5mm but &lt; 1mm of othr types </t>
  </si>
  <si>
    <t xml:space="preserve">Cold-rld prdcts of thckns&lt;0.5mm of othr ty </t>
  </si>
  <si>
    <t>Sheets &amp; plates&gt;4.75 mm in thckns, wrkd</t>
  </si>
  <si>
    <t xml:space="preserve">Sheets &amp; plts,medium 3 mm to 4.75 mm,wrkd </t>
  </si>
  <si>
    <t xml:space="preserve">Sheets &amp; plates&lt;3 mm,worked </t>
  </si>
  <si>
    <t xml:space="preserve">Othr sheets &amp; plates n.e.s. </t>
  </si>
  <si>
    <t>Skelp(strips for pipes &amp; tubes)</t>
  </si>
  <si>
    <t xml:space="preserve">Strips for pipes &amp; tubes(othr thn skeip), chromium type </t>
  </si>
  <si>
    <t xml:space="preserve">Strips for pipes &amp; tubes (othr thn skelp) nckl chrm austntc type thckns&gt;=4.75mm </t>
  </si>
  <si>
    <t xml:space="preserve">Strips for pipes &amp; tubes (othr thn skelp) othr types thckns&gt;=4.75mm </t>
  </si>
  <si>
    <t xml:space="preserve">Strips for pipes &amp; tubes (othr thn skelp) others n.e.s. thckns &gt;=4.75mm </t>
  </si>
  <si>
    <t>Skelp(strips for pipes and tubes)</t>
  </si>
  <si>
    <t xml:space="preserve">Strips for pipes and tubes(other than skelp)chromium type </t>
  </si>
  <si>
    <t xml:space="preserve">Strips for pipes and tubes(other than skelp)nickel chromium austenitic type </t>
  </si>
  <si>
    <t xml:space="preserve">Strips for pipes &amp; tubes (othr thn skelp) othr types thckns&lt;4.75mm </t>
  </si>
  <si>
    <t xml:space="preserve">Strips for pipes &amp; tubes (othr thn skelp) others n.e.s. thckns &lt;4.75mm </t>
  </si>
  <si>
    <t xml:space="preserve">Skelp(strip for pipes and tubes)of a thickness of 4.75 mm or more </t>
  </si>
  <si>
    <t xml:space="preserve">Strips for pipes and tubes(other than skelp) nickel chromium austenitic type </t>
  </si>
  <si>
    <t xml:space="preserve">Strips for pipes &amp; tubes(othr thn skelp) othr types </t>
  </si>
  <si>
    <t xml:space="preserve">Strips for pipes &amp; tubes(othr thn skelp) other n.e.s. </t>
  </si>
  <si>
    <t xml:space="preserve">Skelp(strips for pipes and tubes)of stainless steel or heat resisting steel </t>
  </si>
  <si>
    <t xml:space="preserve">Stnls stl excl skelp,chromium type </t>
  </si>
  <si>
    <t xml:space="preserve">Stainless steel other than skelp,nickel chromium austenitic type </t>
  </si>
  <si>
    <t xml:space="preserve">Stainless stl othr thn skelp of othr type </t>
  </si>
  <si>
    <t xml:space="preserve">Stainless stl othr thn skelp of othr n.e.s </t>
  </si>
  <si>
    <t xml:space="preserve">Bright bars-chromium type </t>
  </si>
  <si>
    <t xml:space="preserve">Brght bars nckl chrm astntc type </t>
  </si>
  <si>
    <t xml:space="preserve">Brght bars n.e.s. </t>
  </si>
  <si>
    <t xml:space="preserve">Bright bars-nckl chromium austenitic type </t>
  </si>
  <si>
    <t xml:space="preserve">Bright bars of other types </t>
  </si>
  <si>
    <t xml:space="preserve">Others-chromium type </t>
  </si>
  <si>
    <t xml:space="preserve">Others-nickel chromium austenitic type </t>
  </si>
  <si>
    <t xml:space="preserve">Others n.e.s. </t>
  </si>
  <si>
    <t xml:space="preserve">Bright bars- chromium type </t>
  </si>
  <si>
    <t xml:space="preserve">Bright bars nickel chromium austenitic typ </t>
  </si>
  <si>
    <t xml:space="preserve">Bright bars of othr type nt frthrwrkd thn ht rld ht-drwn/extruded othr thn circlr crs sctn </t>
  </si>
  <si>
    <t xml:space="preserve">Others chromium type </t>
  </si>
  <si>
    <t xml:space="preserve">Others nickel chromium austenitic type </t>
  </si>
  <si>
    <t xml:space="preserve">Othr bars &amp; rods nt frthrwrkd thn ht rld ht-drwn/extruded othr thn circlr crs sctn n.e.s. </t>
  </si>
  <si>
    <t xml:space="preserve">Bars &amp; rods , cold-formed or cold finished of othr type </t>
  </si>
  <si>
    <t>Bars &amp; rods , cold-formed or cold finishedn.e.s</t>
  </si>
  <si>
    <t xml:space="preserve">Bright barschromium type </t>
  </si>
  <si>
    <t xml:space="preserve">Othr bars &amp; rods of othr type </t>
  </si>
  <si>
    <t xml:space="preserve">Othr bars &amp; rods n.e.s. </t>
  </si>
  <si>
    <t xml:space="preserve">Angles etc.of 80 mm or more </t>
  </si>
  <si>
    <t xml:space="preserve">Angles etc.of less than 80 mm </t>
  </si>
  <si>
    <t xml:space="preserve">Electrode quality wire of stainless steel </t>
  </si>
  <si>
    <t xml:space="preserve">Wire of stainls stl thicker than 1.5 mm </t>
  </si>
  <si>
    <t xml:space="preserve">Wire of stains stl of thckns 1.5 to 0.46mm </t>
  </si>
  <si>
    <t xml:space="preserve">Wire of stnls stl of thickns &lt; 0.46 mm </t>
  </si>
  <si>
    <t xml:space="preserve">Ingots and other primary forms </t>
  </si>
  <si>
    <t xml:space="preserve">Tool steel quality </t>
  </si>
  <si>
    <t xml:space="preserve">Die steel quality </t>
  </si>
  <si>
    <t xml:space="preserve">Pressure vessel quality of thckns&gt;4.75 mm </t>
  </si>
  <si>
    <t xml:space="preserve">Forged blanks of alloy steel </t>
  </si>
  <si>
    <t xml:space="preserve">Steel billets </t>
  </si>
  <si>
    <t xml:space="preserve">Flt-rld prdcts of silicon elctrcl stl grain oriented </t>
  </si>
  <si>
    <t xml:space="preserve">Flt-rld prdcts of silicon elctrcl steel othr tan grain oriented: hot rolled </t>
  </si>
  <si>
    <t xml:space="preserve">Flt-rld prdcts of silicon elctrcl steel othr tan grain oriented: cold rolled </t>
  </si>
  <si>
    <t xml:space="preserve">Other flt-rld prdcts of silicon elctrcl steel </t>
  </si>
  <si>
    <t xml:space="preserve">Othr ht-rold prdcts of sprng stl in coils </t>
  </si>
  <si>
    <t xml:space="preserve">Other hot-rolled products in coils </t>
  </si>
  <si>
    <t xml:space="preserve">Boiler quality of thickness&gt;4.75 mm </t>
  </si>
  <si>
    <t xml:space="preserve">Cold-rolled,of thckns &lt;3mm </t>
  </si>
  <si>
    <t xml:space="preserve">Other qulty of thckns&gt;4.75 mm </t>
  </si>
  <si>
    <t xml:space="preserve">Hot-rolled,of a thckns 3mm to 4.75 mm </t>
  </si>
  <si>
    <t xml:space="preserve">Hot-rolled,of thickness &lt;3mm </t>
  </si>
  <si>
    <t xml:space="preserve">Cold-rolled,of thckns 3mm to 4.75 mm </t>
  </si>
  <si>
    <t xml:space="preserve">Cold-rolled,of thckns&gt;4.75 mm </t>
  </si>
  <si>
    <t xml:space="preserve">Flt-rold prdcts of other alloy steel electrolitically pltd/cotd wth zinc </t>
  </si>
  <si>
    <t xml:space="preserve">Flt rold prdcts of other alloy steel othrwse pltd/cotd wth zinc </t>
  </si>
  <si>
    <t xml:space="preserve">Other flt-rld prdcts of other alloy-steel </t>
  </si>
  <si>
    <t xml:space="preserve">Flt-rld prdcts of silicon electrical stl grain-oriented </t>
  </si>
  <si>
    <t xml:space="preserve">Hot rolled in coils </t>
  </si>
  <si>
    <t xml:space="preserve">Hot-rolled,not in coils </t>
  </si>
  <si>
    <t xml:space="preserve">Cold rolled in coils </t>
  </si>
  <si>
    <t xml:space="preserve">Cold-rolled not in coils </t>
  </si>
  <si>
    <t xml:space="preserve">Hoops and strips </t>
  </si>
  <si>
    <t xml:space="preserve">Hot-rolled of tchkns&lt;3mm </t>
  </si>
  <si>
    <t xml:space="preserve">Hot-rolled of thckns 3mm to 4.75 mm </t>
  </si>
  <si>
    <t xml:space="preserve">High tnsl qulty of thckns&gt;4.75 mm </t>
  </si>
  <si>
    <t xml:space="preserve">Prdcts of a thickness&lt;3mm </t>
  </si>
  <si>
    <t xml:space="preserve">Prdcts of a thickness 3mm to 4.75 mm </t>
  </si>
  <si>
    <t xml:space="preserve">Prdcts of a thickness&gt;4.75 mm </t>
  </si>
  <si>
    <t xml:space="preserve">Prdcts of a thckns&gt;4.75 mm,wrkd </t>
  </si>
  <si>
    <t xml:space="preserve">Prdcts of thckns 3mm to 4.75mm,wrkd </t>
  </si>
  <si>
    <t xml:space="preserve">Prdcts of thckns&lt;3mm,wrkd </t>
  </si>
  <si>
    <t xml:space="preserve">Othr hoops &amp; strips,ht-rlld </t>
  </si>
  <si>
    <t xml:space="preserve">Othr hoops &amp; strips,cold-rolled </t>
  </si>
  <si>
    <t xml:space="preserve">Razor blds &amp; saw blds of sklps &amp; strps </t>
  </si>
  <si>
    <t>Othr flt-rld prdcts of othr aloy stl of wdth &lt; 600mm n.e.s.</t>
  </si>
  <si>
    <t xml:space="preserve">Bar&amp;rods of othr alloy high speed steel in irregularly wound coils,hot-rolled </t>
  </si>
  <si>
    <t xml:space="preserve">Bars &amp; rods of silico-manganese steel,hot-rolled,in irregularly wound coils </t>
  </si>
  <si>
    <t xml:space="preserve">Bars &amp; rods of valve sprng stl qulty </t>
  </si>
  <si>
    <t xml:space="preserve">Bars &amp; rods of othr sprng stl qulty </t>
  </si>
  <si>
    <t xml:space="preserve">Bars &amp; rods of ball bearing qulty </t>
  </si>
  <si>
    <t xml:space="preserve">Bars &amp; rods of cold bearing qulty </t>
  </si>
  <si>
    <t xml:space="preserve">Other bars &amp; rods,ht-rlld in irregurarly wound coils of othr alloy steel </t>
  </si>
  <si>
    <t xml:space="preserve">Bright bars </t>
  </si>
  <si>
    <t xml:space="preserve">Other bars &amp;rods of silico manganese steel </t>
  </si>
  <si>
    <t xml:space="preserve">Bright bars of alloy tool steel </t>
  </si>
  <si>
    <t xml:space="preserve">Bright bars ofother stl </t>
  </si>
  <si>
    <t xml:space="preserve">Bars &amp; rods of lead bearing steel </t>
  </si>
  <si>
    <t xml:space="preserve">Bars &amp; rods of spring steel </t>
  </si>
  <si>
    <t xml:space="preserve">Bars &amp; rods of sulphur bearing steel </t>
  </si>
  <si>
    <t xml:space="preserve">Bars &amp; rods of tool &amp; die steel </t>
  </si>
  <si>
    <t xml:space="preserve">Othr bars &amp; rods-forged </t>
  </si>
  <si>
    <t xml:space="preserve">Othr cold formd/cold fnshd bars &amp; rods of engine valves &amp; cold heading stl </t>
  </si>
  <si>
    <t xml:space="preserve">Bright bars of other alloy stl </t>
  </si>
  <si>
    <t xml:space="preserve">Bars &amp; rods of lead bearing stl </t>
  </si>
  <si>
    <t xml:space="preserve">Angles,shape &amp; sections,80 mm or more </t>
  </si>
  <si>
    <t xml:space="preserve">Angles,shapes and section less than 80mm </t>
  </si>
  <si>
    <t xml:space="preserve">Angles,shape &amp; section , 80mm or more nt frthr wrkd thn cold-formed/cold fnshd </t>
  </si>
  <si>
    <t xml:space="preserve">Angles,shape &amp; section , less thn 80mm nt frthr wrkd thn cold-formed/cold fnshd </t>
  </si>
  <si>
    <t xml:space="preserve">Hollow drl bars &amp; rods of aloy steel </t>
  </si>
  <si>
    <t xml:space="preserve">Hollow drl bars &amp; rods of non aloy steel forged </t>
  </si>
  <si>
    <t xml:space="preserve">Other hollow drill bars &amp; rods </t>
  </si>
  <si>
    <t xml:space="preserve">Wire of othr alloy silico manganese steel </t>
  </si>
  <si>
    <t xml:space="preserve">Tinned wire,not insulated </t>
  </si>
  <si>
    <t xml:space="preserve">Bronze coated wire,not insulated </t>
  </si>
  <si>
    <t xml:space="preserve">Trapezoidal wire,not insulated </t>
  </si>
  <si>
    <t xml:space="preserve">Half-round wire,not insulated </t>
  </si>
  <si>
    <t xml:space="preserve">Crimped wire,not insulated </t>
  </si>
  <si>
    <t xml:space="preserve">Copper coated wire,not insulated </t>
  </si>
  <si>
    <t xml:space="preserve">Electrode quality wire not insulated </t>
  </si>
  <si>
    <t xml:space="preserve">Wire rope quality,not insulated </t>
  </si>
  <si>
    <t xml:space="preserve">Acsr quality wire,not insulated </t>
  </si>
  <si>
    <t xml:space="preserve">Wire(excl wire type lead),nt insulated </t>
  </si>
  <si>
    <t xml:space="preserve">Spring wire, not insulated </t>
  </si>
  <si>
    <t xml:space="preserve">High tensile wire,not insulated </t>
  </si>
  <si>
    <t xml:space="preserve">Hardened &amp; tempered wire,not insulated </t>
  </si>
  <si>
    <t xml:space="preserve">All others wire,not insulated </t>
  </si>
  <si>
    <t xml:space="preserve">Shpd &amp; prfld wires of crss-sctn hlf-round </t>
  </si>
  <si>
    <t xml:space="preserve">Shaped and profiled wires of cross- sectionflat and rectangular </t>
  </si>
  <si>
    <t xml:space="preserve">Shpd &amp; prfld wire of cross-sctn 'l' shpd </t>
  </si>
  <si>
    <t xml:space="preserve">Shpd &amp; prfld wire of crss-sctn 'z' shpd </t>
  </si>
  <si>
    <t xml:space="preserve">Shpd &amp; prfld wires of crss-sctn-othr shape </t>
  </si>
  <si>
    <t>Electric resistance wire incl electric resistance heating wire</t>
  </si>
  <si>
    <t xml:space="preserve">Sheet piling </t>
  </si>
  <si>
    <t xml:space="preserve">Steel slotted angles </t>
  </si>
  <si>
    <t xml:space="preserve">Railway rails </t>
  </si>
  <si>
    <t xml:space="preserve">Tramway rails </t>
  </si>
  <si>
    <t xml:space="preserve">Other rails </t>
  </si>
  <si>
    <t xml:space="preserve">Switch blades,crossing frogs,point rods and other crossing pieces </t>
  </si>
  <si>
    <t xml:space="preserve">Fishplates &amp; soleplates </t>
  </si>
  <si>
    <t xml:space="preserve">Rail fixing and fastening devises </t>
  </si>
  <si>
    <t xml:space="preserve">Rain water pipe </t>
  </si>
  <si>
    <t xml:space="preserve">Soil pipe </t>
  </si>
  <si>
    <t xml:space="preserve">Spun pipe </t>
  </si>
  <si>
    <t xml:space="preserve">Tubes and pipes </t>
  </si>
  <si>
    <t xml:space="preserve">Blanks for tubes and pipes made of iron </t>
  </si>
  <si>
    <t xml:space="preserve">Iron pipes for oil/gas pipelines </t>
  </si>
  <si>
    <t xml:space="preserve">Blanks for tubes and pipes made of other </t>
  </si>
  <si>
    <t xml:space="preserve">Drill pipe of stainless steel </t>
  </si>
  <si>
    <t xml:space="preserve">Drill pipes of iron </t>
  </si>
  <si>
    <t xml:space="preserve">Other, of stainless steel </t>
  </si>
  <si>
    <t xml:space="preserve">Casing, tubing of iron </t>
  </si>
  <si>
    <t xml:space="preserve">Iron made upto 114.3 mm outer diameter </t>
  </si>
  <si>
    <t xml:space="preserve">Other made upto 114.3 mm outer diameter </t>
  </si>
  <si>
    <t xml:space="preserve">Iron &gt; 114.3 mm &amp; &lt;= 219.1 mm outer dia </t>
  </si>
  <si>
    <t xml:space="preserve">Other &gt; 114.3 mm &amp; &lt;= 219.1 mm outer dia </t>
  </si>
  <si>
    <t xml:space="preserve">Iron made above 219.1 mm outer diameter </t>
  </si>
  <si>
    <t xml:space="preserve">Other made above 219.1 mm outer diameter </t>
  </si>
  <si>
    <t xml:space="preserve">Othr tubs,pipe &amp; holo profile of circulr cross-section of stainles steel,cold drawnor cold rolled </t>
  </si>
  <si>
    <t>Othr tube,pipe &amp; holo profile of circulr cross-section of other stainless steel</t>
  </si>
  <si>
    <t xml:space="preserve">Tube/pipe etc of crclr crss sectn with outr diamtr upto 114.3 mm,cld rld </t>
  </si>
  <si>
    <t xml:space="preserve">Tube/pipe etc of crclr crss sectn with outr diamtr&gt;114.3 mm but&lt;=219.1 mm, cold rolled or cold drawn </t>
  </si>
  <si>
    <t xml:space="preserve">Tubes,pipes etc of crclr crss-sectn with outr diamtr&gt;219.1 mm,cld rld </t>
  </si>
  <si>
    <t xml:space="preserve">Tubs/pips etc of crclr crss-sectn with outer diameter upto 114.3 mm,nt cld rld </t>
  </si>
  <si>
    <t xml:space="preserve">Tubs/pips etc of crclr crss-sectn with outr diamtr&gt;114.3 but&lt;=219.1 mm nt cld rld </t>
  </si>
  <si>
    <t>Tubs/pips etc of crclr crss-sectn with outr diamtr&gt;219.1 mm,nt cld rld</t>
  </si>
  <si>
    <t xml:space="preserve">Othr seamless tubes/pipes &amp; holow porfiles </t>
  </si>
  <si>
    <t xml:space="preserve">Galvanised pipe of iron for oil or gas longitudinally submerged arc welded </t>
  </si>
  <si>
    <t xml:space="preserve">Galvanised pipe of other for oil or gas longitudinally submerged arc welded </t>
  </si>
  <si>
    <t xml:space="preserve">Non-galvan pipe of iron for oil or gas longitudinally submerged arc welded </t>
  </si>
  <si>
    <t xml:space="preserve">Non-galvan pipe of other for oil or gas longitudinally submerged arc welded </t>
  </si>
  <si>
    <t xml:space="preserve">Other longitudinally welded galvanised pipe of iron for oil or gas </t>
  </si>
  <si>
    <t xml:space="preserve">Other longitudinally welded galvanised pipe of other for oil or gas </t>
  </si>
  <si>
    <t xml:space="preserve">Othr line pipe used for oil/gas pipelines made of galvanised pipe of iron </t>
  </si>
  <si>
    <t xml:space="preserve">Othr line pipe used for oil/gas pipelines made of galvanised pipe of other </t>
  </si>
  <si>
    <t xml:space="preserve">Othr line pipe used for oil/gas pipelines made of non galvanised black pipe of iron </t>
  </si>
  <si>
    <t xml:space="preserve">Othr line pipe used for oil/gas pipelines made of non galvanised black pipe of other </t>
  </si>
  <si>
    <t xml:space="preserve">Iron casing used drilling for oil or gas </t>
  </si>
  <si>
    <t xml:space="preserve">Other casing used drilling for oil or gas </t>
  </si>
  <si>
    <t xml:space="preserve">Othr tubes,pips etc,longitudinally welded made up of iron </t>
  </si>
  <si>
    <t xml:space="preserve">Othr tubes,pips etc,longitudinally welded made uo of other </t>
  </si>
  <si>
    <t xml:space="preserve">Other tubes pipes etc,otherwise welded made up of iron </t>
  </si>
  <si>
    <t xml:space="preserve">Other tubes pipes etc,otherwise welded made uo of other </t>
  </si>
  <si>
    <t xml:space="preserve">High prssr hydrelctrc conduits of stl </t>
  </si>
  <si>
    <t xml:space="preserve">Erw precision tubes made up of iron </t>
  </si>
  <si>
    <t xml:space="preserve">Erw precision tubes made up of other </t>
  </si>
  <si>
    <t xml:space="preserve">Non erw precision tubes made up of iron </t>
  </si>
  <si>
    <t xml:space="preserve">Non erw precision tubes made up of other </t>
  </si>
  <si>
    <t xml:space="preserve">Welded, of stainless steel </t>
  </si>
  <si>
    <t xml:space="preserve">Galvanised pipe of iron for oil or gas </t>
  </si>
  <si>
    <t xml:space="preserve">Non-galvan pipe of iron for oil or gas </t>
  </si>
  <si>
    <t xml:space="preserve">Non-galvan pipe of other for oil or gas </t>
  </si>
  <si>
    <t xml:space="preserve">Other casing&amp;tubing used in driling for oil or gas made up of iron </t>
  </si>
  <si>
    <t xml:space="preserve">Other,welded,of circular cross-section, made up of of iron tube/pipes </t>
  </si>
  <si>
    <t xml:space="preserve">Other,welded,of circular cross-section, made up of of non-ally steel tube/pipes </t>
  </si>
  <si>
    <t xml:space="preserve">Other,welded,of circular cross-section, of stainless steel tubes/pipes </t>
  </si>
  <si>
    <t xml:space="preserve">Other,welded,of circular cross-section, of other alloy steel tube/pipes </t>
  </si>
  <si>
    <t>Of square or rectangular cross-section</t>
  </si>
  <si>
    <t xml:space="preserve">Of other non-circular cross-section </t>
  </si>
  <si>
    <t xml:space="preserve">Erw precision other tubes made up of iron </t>
  </si>
  <si>
    <t xml:space="preserve">Erw precision other tubes made up of other </t>
  </si>
  <si>
    <t xml:space="preserve">Other tubes,pipes etc.of iron/steel n.e.s. </t>
  </si>
  <si>
    <t xml:space="preserve">Sponge iron cast fittings </t>
  </si>
  <si>
    <t xml:space="preserve">Sg iron cast fittings </t>
  </si>
  <si>
    <t xml:space="preserve">Others non-malleable cast iron </t>
  </si>
  <si>
    <t xml:space="preserve">Other cast fittings </t>
  </si>
  <si>
    <t xml:space="preserve">Flanges of stainless steel </t>
  </si>
  <si>
    <t xml:space="preserve">Threaded elbows,bnds &amp; slevs of stnles stl </t>
  </si>
  <si>
    <t xml:space="preserve">Butt welding fittings of stainless steel </t>
  </si>
  <si>
    <t xml:space="preserve">Other fittings of stainless steel </t>
  </si>
  <si>
    <t xml:space="preserve">Galvanised </t>
  </si>
  <si>
    <t xml:space="preserve">Non-galvanised </t>
  </si>
  <si>
    <t xml:space="preserve">Non galvanised </t>
  </si>
  <si>
    <t xml:space="preserve">Bridges &amp; bridge sections </t>
  </si>
  <si>
    <t xml:space="preserve">T0wers for transmissi0n line w/n assembled </t>
  </si>
  <si>
    <t xml:space="preserve">T0wers f0r 0ther purp0ses w/n assembled </t>
  </si>
  <si>
    <t xml:space="preserve">Lattice masts </t>
  </si>
  <si>
    <t xml:space="preserve">Dors,wndws &amp; thr frams &amp; thrsholds fr dors </t>
  </si>
  <si>
    <t xml:space="preserve">Props &amp; smlr equipment for scaffolding, shuttering or pit-propping </t>
  </si>
  <si>
    <t xml:space="preserve">Beamschannels,pillars &amp; girders prepared for in structures </t>
  </si>
  <si>
    <t xml:space="preserve">Drop rods </t>
  </si>
  <si>
    <t xml:space="preserve">Hatchway,rails &amp; bulkheads for ships or boats &amp; parts of hull </t>
  </si>
  <si>
    <t xml:space="preserve">Galvanised tension bars </t>
  </si>
  <si>
    <t xml:space="preserve">Structures &amp; super structures for mining </t>
  </si>
  <si>
    <t xml:space="preserve">Truss rods </t>
  </si>
  <si>
    <t xml:space="preserve">Tubular steel poles for electric transmission &amp; distribution lines </t>
  </si>
  <si>
    <t>Other structure &amp; parts of structures of iron &amp; steel(excl floating structures</t>
  </si>
  <si>
    <t xml:space="preserve">G.i.tanks </t>
  </si>
  <si>
    <t xml:space="preserve">G.i.barrels &amp; drums </t>
  </si>
  <si>
    <t xml:space="preserve">Pressed steel tanks </t>
  </si>
  <si>
    <t xml:space="preserve">Pressure vessels </t>
  </si>
  <si>
    <t xml:space="preserve">Reservrs,tanks,vats etc.of irn/stl n.e.s. </t>
  </si>
  <si>
    <t>Tin plate containers</t>
  </si>
  <si>
    <t xml:space="preserve">Tin plate containers </t>
  </si>
  <si>
    <t xml:space="preserve">Liquefied petroleum gas(l.p.g.)cylinder </t>
  </si>
  <si>
    <t>Low pressure cylinder(working pessure upto 35.2 kg/sqcm other than l.p.g.</t>
  </si>
  <si>
    <t xml:space="preserve">Hgh prsr cylndr(wrkng prsr&gt;35.2 kg/sqcm </t>
  </si>
  <si>
    <t xml:space="preserve">Other pressure containers for transport or storage of compressed gases </t>
  </si>
  <si>
    <t xml:space="preserve">Wire ropes,black </t>
  </si>
  <si>
    <t xml:space="preserve">Wire ropes,galvanised </t>
  </si>
  <si>
    <t xml:space="preserve">Stranded wire </t>
  </si>
  <si>
    <t xml:space="preserve">Others(e.g.transmission belting) </t>
  </si>
  <si>
    <t xml:space="preserve">Plaited band,slings &amp; like of iron or steel nt electrcally insulated </t>
  </si>
  <si>
    <t xml:space="preserve">Barbed iron or steel wire </t>
  </si>
  <si>
    <t xml:space="preserve">Twistd hoop/singl flat wire barbd or not &amp;loosly twistd double wire used for fencing </t>
  </si>
  <si>
    <t xml:space="preserve">Endless bnds fr machinery of stainless stl </t>
  </si>
  <si>
    <t xml:space="preserve">Wire gauze(wire cloth,wire mesh) </t>
  </si>
  <si>
    <t xml:space="preserve">Wire gauze(wire cloth wire mesh) </t>
  </si>
  <si>
    <t xml:space="preserve">Wire netting </t>
  </si>
  <si>
    <t xml:space="preserve">Othr gril,netng &amp; fencng of iron/stl wire welded at the intrsctn pltd/cotd wth zinc </t>
  </si>
  <si>
    <t xml:space="preserve">Othr gril,netng etc of iron/stl wire welddat the intrsctn pltd/cotd wth othr metal </t>
  </si>
  <si>
    <t xml:space="preserve">Expanded metal of iron or steel </t>
  </si>
  <si>
    <t xml:space="preserve">Roller chain </t>
  </si>
  <si>
    <t xml:space="preserve">Lifting &amp; hoisting chain </t>
  </si>
  <si>
    <t xml:space="preserve">Ship chain </t>
  </si>
  <si>
    <t xml:space="preserve">Others of other articulated link chain </t>
  </si>
  <si>
    <t xml:space="preserve">Parts of articulated link chain </t>
  </si>
  <si>
    <t xml:space="preserve">Skid chain </t>
  </si>
  <si>
    <t xml:space="preserve">Stud-link chain </t>
  </si>
  <si>
    <t xml:space="preserve">Other chain, welded link </t>
  </si>
  <si>
    <t xml:space="preserve">Other chain(excl articultd chain) </t>
  </si>
  <si>
    <t xml:space="preserve">Parts of chain(excl articultd chain) </t>
  </si>
  <si>
    <t xml:space="preserve">Anchors &amp; grapnels </t>
  </si>
  <si>
    <t>Parts of anchors and grapnels</t>
  </si>
  <si>
    <t xml:space="preserve">Nails for animal shoes </t>
  </si>
  <si>
    <t xml:space="preserve">Nails for fixing heel strips &amp; toe plates </t>
  </si>
  <si>
    <t xml:space="preserve">Wire nails </t>
  </si>
  <si>
    <t xml:space="preserve">Nails,n.e.s. </t>
  </si>
  <si>
    <t xml:space="preserve">Spikes,dog </t>
  </si>
  <si>
    <t>Spikes n.e.s.</t>
  </si>
  <si>
    <t xml:space="preserve">Tacks </t>
  </si>
  <si>
    <t xml:space="preserve">Staples other than in strips &amp; drawing pin </t>
  </si>
  <si>
    <t xml:space="preserve">Screw machine,threaded </t>
  </si>
  <si>
    <t xml:space="preserve">Other threaded coach screws </t>
  </si>
  <si>
    <t xml:space="preserve">Other wood screws,threaded </t>
  </si>
  <si>
    <t xml:space="preserve">Screw hooks &amp; screw rings,threaded </t>
  </si>
  <si>
    <t xml:space="preserve">Self-tapping screws,threaded </t>
  </si>
  <si>
    <t xml:space="preserve">Othr screws &amp; bolts w/n wth nuts or washers threaded </t>
  </si>
  <si>
    <t xml:space="preserve">Threaded nuts </t>
  </si>
  <si>
    <t xml:space="preserve">Other threaded articles </t>
  </si>
  <si>
    <t xml:space="preserve">Sprng washrs &amp; othr lock washrs,non-thradd </t>
  </si>
  <si>
    <t xml:space="preserve">Other washers,non-threaded </t>
  </si>
  <si>
    <t xml:space="preserve">Rivets,non-threaded </t>
  </si>
  <si>
    <t xml:space="preserve">Cotters &amp; cotter pins,non-threaded </t>
  </si>
  <si>
    <t xml:space="preserve">Other non-threaded articles n.e.s. </t>
  </si>
  <si>
    <t xml:space="preserve">Safety pins </t>
  </si>
  <si>
    <t xml:space="preserve">Other pins of iron or steel </t>
  </si>
  <si>
    <t xml:space="preserve">Other articles of 7319 </t>
  </si>
  <si>
    <t xml:space="preserve">Leaf spring for motor vehicles </t>
  </si>
  <si>
    <t xml:space="preserve">Leaf spring for railways &amp; tramways </t>
  </si>
  <si>
    <t xml:space="preserve">Other leaf-springs </t>
  </si>
  <si>
    <t>Helical springs</t>
  </si>
  <si>
    <t> Coil springs of irn or stl for rlys/trmys</t>
  </si>
  <si>
    <t xml:space="preserve">Others of other springs of iron/steel </t>
  </si>
  <si>
    <t xml:space="preserve">Cookers &amp; kitchen stoves </t>
  </si>
  <si>
    <t xml:space="preserve">Other stoves </t>
  </si>
  <si>
    <t>Cookers &amp; kitchen stoves</t>
  </si>
  <si>
    <t xml:space="preserve">Other cooking apparatus of iron or steel </t>
  </si>
  <si>
    <t xml:space="preserve">Othr aplncs for gas/both gas &amp; othr fuels </t>
  </si>
  <si>
    <t xml:space="preserve">Other appliances for liquid fuel </t>
  </si>
  <si>
    <t xml:space="preserve">Clay tandoor(oven with iron/steel body and earthen grats) </t>
  </si>
  <si>
    <t>Parts for appliances of iron or steel of hdg.no.7321</t>
  </si>
  <si>
    <t xml:space="preserve">Radiators &amp; its parts,of cast iron </t>
  </si>
  <si>
    <t xml:space="preserve">Other radiators &amp; parts thereof </t>
  </si>
  <si>
    <t xml:space="preserve">Air heaters &amp; air distributors </t>
  </si>
  <si>
    <t xml:space="preserve">Parts of air heaters &amp; air distributors </t>
  </si>
  <si>
    <t xml:space="preserve">Irn/stl wool;pot scourers &amp; scouring or polishing pads,gloves &amp; the like </t>
  </si>
  <si>
    <t xml:space="preserve">Cast iron pans,nt enameld </t>
  </si>
  <si>
    <t xml:space="preserve">Other utensils of cast iron nt enameld </t>
  </si>
  <si>
    <t xml:space="preserve">Othr houshold articles of cast irn,enameld </t>
  </si>
  <si>
    <t xml:space="preserve">Pressure cookers </t>
  </si>
  <si>
    <t xml:space="preserve">Othr houshold articl of stainless stl nes </t>
  </si>
  <si>
    <t xml:space="preserve">Ghamellas </t>
  </si>
  <si>
    <t xml:space="preserve">Utensils </t>
  </si>
  <si>
    <t xml:space="preserve">Other household articles of iron n.e.s. (other than cast iron)or steel,enamelled </t>
  </si>
  <si>
    <t xml:space="preserve">Utensils of galvanised iron </t>
  </si>
  <si>
    <t xml:space="preserve">Other utensils </t>
  </si>
  <si>
    <t xml:space="preserve">Other household utensils &amp; its parts n.e.s </t>
  </si>
  <si>
    <t xml:space="preserve">Sinks &amp; wash basins of stainless steel </t>
  </si>
  <si>
    <t xml:space="preserve">Baths of cast iron,w/n enamelled </t>
  </si>
  <si>
    <t xml:space="preserve">Other baths of iron or steel </t>
  </si>
  <si>
    <t>Other sanitary ware including parts</t>
  </si>
  <si>
    <t>Othr articles of non-malleable cast iron</t>
  </si>
  <si>
    <t xml:space="preserve">Grindng balls &amp; smlr artcls for mills of malleable cast iron </t>
  </si>
  <si>
    <t xml:space="preserve">Other cast artcles of iron malleable </t>
  </si>
  <si>
    <t xml:space="preserve">Othr cast artcls of alloy steel malleable </t>
  </si>
  <si>
    <t xml:space="preserve">Othr cast artcls stainless steel malleabl </t>
  </si>
  <si>
    <t xml:space="preserve">Rudders equipment for ships or boats </t>
  </si>
  <si>
    <t xml:space="preserve">Drain covers </t>
  </si>
  <si>
    <t xml:space="preserve">Plats&amp;frames fr sewage watr/similr syste </t>
  </si>
  <si>
    <t xml:space="preserve">Other cast articles of iron or steel n.e.s </t>
  </si>
  <si>
    <t>Grinding balls &amp; similar artcls for mills,forged or stamped but not further worked</t>
  </si>
  <si>
    <t xml:space="preserve">Other articles forged or stamped for automobiles and earth moving equipments </t>
  </si>
  <si>
    <t xml:space="preserve">Others of other articles of forged or stamped but not further worked </t>
  </si>
  <si>
    <t>Tyre bead wire rings used in manufacture of tyres for cycles and cyclerickshaws</t>
  </si>
  <si>
    <t xml:space="preserve">Other articles of iron or steel wire for other use </t>
  </si>
  <si>
    <t>Belt lacing of steel</t>
  </si>
  <si>
    <t>Belt fasteners for machinery belts</t>
  </si>
  <si>
    <t xml:space="preserve">Drain covers, plates, and frames for sewages, water or similar system </t>
  </si>
  <si>
    <t xml:space="preserve">Enamld irn ware(excl utnsl &amp; sign bord) </t>
  </si>
  <si>
    <t xml:space="preserve">Grinding media balls &amp; cylpebs </t>
  </si>
  <si>
    <t xml:space="preserve">Manufactrs of stnles stl(excl utnsils),nes </t>
  </si>
  <si>
    <t xml:space="preserve">Articles of clad metals </t>
  </si>
  <si>
    <t>Parts ofships,floating structrre and vessels (incl rudder,steering etc</t>
  </si>
  <si>
    <t xml:space="preserve">Shanks </t>
  </si>
  <si>
    <t xml:space="preserve">All other articles of iron/steel nes other steering or rudder equipment for ships and boats, n.e.s. </t>
  </si>
  <si>
    <t xml:space="preserve">Copper mattes </t>
  </si>
  <si>
    <t xml:space="preserve">Cement copper(precipitated copper) </t>
  </si>
  <si>
    <t xml:space="preserve">Blister copper for electrolytic refining </t>
  </si>
  <si>
    <t xml:space="preserve">Other unrefined copper;copper anodes for electrolytic refining </t>
  </si>
  <si>
    <t xml:space="preserve">Cathods &amp; sectns of cathods of refind cop </t>
  </si>
  <si>
    <t xml:space="preserve">Wire-bars of refined copper </t>
  </si>
  <si>
    <t xml:space="preserve">Billets of refined copper </t>
  </si>
  <si>
    <t xml:space="preserve">Other refined copper,unwrought </t>
  </si>
  <si>
    <t xml:space="preserve">Copper-zinc base alloys(brass) </t>
  </si>
  <si>
    <t xml:space="preserve">Phosphor bronze </t>
  </si>
  <si>
    <t xml:space="preserve">Other copper-tin base alloys(bronze) </t>
  </si>
  <si>
    <t xml:space="preserve">Other copper alloys(other than master alloys of heading no.7405) </t>
  </si>
  <si>
    <t xml:space="preserve">Empty or discharged cartridges of all bores and sizes of copper </t>
  </si>
  <si>
    <t xml:space="preserve">Copper scrap covered by isri code barley, berry ,birch,candy,cliff,clobe,cobra, cocoadream and palms </t>
  </si>
  <si>
    <t xml:space="preserve">Other copper scraps </t>
  </si>
  <si>
    <t xml:space="preserve">Empty or discharged cartridges of all bores and sizes of copper alloys </t>
  </si>
  <si>
    <t>Brass scrap covered by isri code drink , ebony,enerv,elder,engel,erin,grape,honey, ivory,label,lark,malon,night,noble, e.t.c</t>
  </si>
  <si>
    <t xml:space="preserve">Other brass scraps </t>
  </si>
  <si>
    <t xml:space="preserve">Master alloys of copper </t>
  </si>
  <si>
    <t xml:space="preserve">Copper powders of non-lamellar structure </t>
  </si>
  <si>
    <t xml:space="preserve">Copper powders of lamelar structure,flakes </t>
  </si>
  <si>
    <t xml:space="preserve">Electrolytic copper rods or black copper rods(including coils),wrought </t>
  </si>
  <si>
    <t xml:space="preserve">Copper rods othr than electrolytic,wrought </t>
  </si>
  <si>
    <t xml:space="preserve">Copper bars(solid),wrought </t>
  </si>
  <si>
    <t xml:space="preserve">Hollow bars of copper,wrought </t>
  </si>
  <si>
    <t xml:space="preserve">Hollow profiles of refined copper </t>
  </si>
  <si>
    <t xml:space="preserve">Other profiles of refined copper </t>
  </si>
  <si>
    <t xml:space="preserve">Other refiend copper bars &amp; rods </t>
  </si>
  <si>
    <t xml:space="preserve">Bars of brass </t>
  </si>
  <si>
    <t xml:space="preserve">Rods of brass </t>
  </si>
  <si>
    <t xml:space="preserve">Hollow bars of brass </t>
  </si>
  <si>
    <t xml:space="preserve">Other bars &amp; rods of brass </t>
  </si>
  <si>
    <t xml:space="preserve">Rods of bronze &amp; similar alloys </t>
  </si>
  <si>
    <t xml:space="preserve">Hollow bars of cupro-nickl/nckl slvr </t>
  </si>
  <si>
    <t xml:space="preserve">Other profiles of other copper alloys </t>
  </si>
  <si>
    <t xml:space="preserve">Other bars rods etc,of other copper alloys </t>
  </si>
  <si>
    <t xml:space="preserve">Cu wld wire wth max crs-sec diamtr&gt;6mm </t>
  </si>
  <si>
    <t xml:space="preserve">Othr coppr wire wth max crs-sec diamtr&gt;6mm </t>
  </si>
  <si>
    <t xml:space="preserve">Copper weld wire with cross secton&lt;=6mm </t>
  </si>
  <si>
    <t xml:space="preserve">Welding wire of copr with cross section &lt;=6mm </t>
  </si>
  <si>
    <t xml:space="preserve">Others with cross section&lt;=6mm </t>
  </si>
  <si>
    <t xml:space="preserve">Wire of copper-zinc base alloys(brass) cross-sectional dimension exceeds 6mm </t>
  </si>
  <si>
    <t>Wire of copper-zinc base alloys(brass) cross-sectional dimension &lt;= 6mm</t>
  </si>
  <si>
    <t xml:space="preserve">Silvr platd flatnd wire of copr(lametta) </t>
  </si>
  <si>
    <t>Wire of copper-nckl base aloys(cupro-nckl)or copper-nckl-zinc base aloys(nckl-silvr)cross-sectional dimension exceeds 6mm</t>
  </si>
  <si>
    <t xml:space="preserve">Other wire of copper-nckl base aloys or copper-nckl-zinc base aloys </t>
  </si>
  <si>
    <t xml:space="preserve">Wire of bronze &amp; similar alloys </t>
  </si>
  <si>
    <t xml:space="preserve">Other wire of other copper alloys </t>
  </si>
  <si>
    <t xml:space="preserve">Plates,sheets etc of refind copr in coils </t>
  </si>
  <si>
    <t xml:space="preserve">Other plates,sheets etc of refined copper </t>
  </si>
  <si>
    <t xml:space="preserve">Plates sheets &amp; strip of copper-zinc base alloys(brass)in coils </t>
  </si>
  <si>
    <t xml:space="preserve">Plates,sheets&amp;strip of copper-zinc base (alloys brass) not in coils </t>
  </si>
  <si>
    <t xml:space="preserve">Plates,sheets,strip of copper-tin base alloys(bronze)in coils </t>
  </si>
  <si>
    <t xml:space="preserve">Plates,sheets,strips of copper-tin base alloys (bronze)not in coils </t>
  </si>
  <si>
    <t xml:space="preserve">Plats etc.of copr-nckl base aloys(cupro- nckl)/copr-nckl-znc base aloy(nckl-silvr) </t>
  </si>
  <si>
    <t xml:space="preserve">Plates,sheets etc.of other copper alloys </t>
  </si>
  <si>
    <t xml:space="preserve">Foil of refined copper,not backed </t>
  </si>
  <si>
    <t xml:space="preserve">Foil of copper alloys,not backed </t>
  </si>
  <si>
    <t xml:space="preserve">Foil of refined copper,backed </t>
  </si>
  <si>
    <t xml:space="preserve">Foil of copper alloys,backed </t>
  </si>
  <si>
    <t xml:space="preserve">Tubes &amp; pipes of refined copper </t>
  </si>
  <si>
    <t xml:space="preserve">Tubes &amp; pipes of copr-znc base aloys(bras) </t>
  </si>
  <si>
    <t>Tubes &amp;pips of copr-nckl bas aloys(cupro- nckl)/copr-nckl-znc base aloy(nckl-silvr)</t>
  </si>
  <si>
    <t xml:space="preserve">Tubes &amp; pipes of other copper alloys </t>
  </si>
  <si>
    <t xml:space="preserve">Tube or pipe fitings of refined copper </t>
  </si>
  <si>
    <t xml:space="preserve">Tube well strainer of brass </t>
  </si>
  <si>
    <t xml:space="preserve">Brass hose connectors </t>
  </si>
  <si>
    <t xml:space="preserve">Othr tube or pipe ftngs of brass </t>
  </si>
  <si>
    <t xml:space="preserve">Fittings of brnz &amp; smlr aloys of copr nes </t>
  </si>
  <si>
    <t xml:space="preserve">Stranded wire,cables,plaitd bands &amp; like of copper,not electrically insulated </t>
  </si>
  <si>
    <t xml:space="preserve">Nail &amp; tack,drwng pin,stpls &amp; smlr artcls </t>
  </si>
  <si>
    <t xml:space="preserve">Washrs(incl spring washrs),not threaded </t>
  </si>
  <si>
    <t xml:space="preserve">Other articles,not threaded </t>
  </si>
  <si>
    <t xml:space="preserve">Screws for wood,threaded </t>
  </si>
  <si>
    <t xml:space="preserve">Other screws; bolts and nuts :threaded </t>
  </si>
  <si>
    <t>Rivets(excl tubular &amp; bifurcated)</t>
  </si>
  <si>
    <t xml:space="preserve">Other threaded articles n.e.s. </t>
  </si>
  <si>
    <t> Of brass</t>
  </si>
  <si>
    <t> Of copper</t>
  </si>
  <si>
    <t> Of other copper alloys</t>
  </si>
  <si>
    <t> E.p.n.s. ware</t>
  </si>
  <si>
    <t> Of e.p.n.s.</t>
  </si>
  <si>
    <t> Other utensils</t>
  </si>
  <si>
    <t> Parts</t>
  </si>
  <si>
    <t xml:space="preserve">Pot scourers &amp; scouring or polishing pads,gloves &amp; the like </t>
  </si>
  <si>
    <t xml:space="preserve">E.p.n.s. ware </t>
  </si>
  <si>
    <t xml:space="preserve">Brass utensils </t>
  </si>
  <si>
    <t xml:space="preserve">Copper utensils </t>
  </si>
  <si>
    <t xml:space="preserve">Utensils of other copper alloys </t>
  </si>
  <si>
    <t xml:space="preserve">Other tabl,kitchen or othr houshold artcls </t>
  </si>
  <si>
    <t xml:space="preserve">Parts of tabl,kitchen/other houshold artcl </t>
  </si>
  <si>
    <t xml:space="preserve">Sanitary ware </t>
  </si>
  <si>
    <t xml:space="preserve">Parts of sanitary ware </t>
  </si>
  <si>
    <t xml:space="preserve">Chains </t>
  </si>
  <si>
    <t xml:space="preserve">Parts of copper chains </t>
  </si>
  <si>
    <t xml:space="preserve">Other parts </t>
  </si>
  <si>
    <t xml:space="preserve">Articles of copper,cast,moulded stamped or gorged,but not further worked </t>
  </si>
  <si>
    <t xml:space="preserve">Reservoirs,tanks vats &amp; similar containersof a capacity above 300 litres </t>
  </si>
  <si>
    <t xml:space="preserve">Articles of copper alloys electroplated with nickel-silver </t>
  </si>
  <si>
    <t xml:space="preserve">Articles of brass </t>
  </si>
  <si>
    <t xml:space="preserve">Copper worked articles </t>
  </si>
  <si>
    <t xml:space="preserve">Nickel mattes </t>
  </si>
  <si>
    <t xml:space="preserve">Nickel oxide sinters &amp; other intermediate products of nickel metallurgy </t>
  </si>
  <si>
    <t xml:space="preserve">Nickel,not alloyed </t>
  </si>
  <si>
    <t xml:space="preserve">Cupronickl contng abov 40% by wt of nickl </t>
  </si>
  <si>
    <t xml:space="preserve">Monel metal including 'k' monel </t>
  </si>
  <si>
    <t xml:space="preserve">Nickel aloys contng nickel&gt;40% by wt,nes </t>
  </si>
  <si>
    <t>Nickel alloys containing abov 10% but not above 40% by wt of nickel,n.e.s.</t>
  </si>
  <si>
    <t xml:space="preserve">Other nickel alloys </t>
  </si>
  <si>
    <t xml:space="preserve">Nickle scrap covered by isri code aroma, barly,dandy,daunt,delta,decoy,depth,maize,major,malar,malic,naggy,niece,hitch e.t.c </t>
  </si>
  <si>
    <t xml:space="preserve">Other nickle scrap </t>
  </si>
  <si>
    <t xml:space="preserve">Nickel powders &amp; flakes </t>
  </si>
  <si>
    <t xml:space="preserve">Hollow bars of nickel,not alloyed </t>
  </si>
  <si>
    <t xml:space="preserve">Bars rods &amp; profiles of nickel not alloyed </t>
  </si>
  <si>
    <t xml:space="preserve">Hollow bars of nickel alloys </t>
  </si>
  <si>
    <t xml:space="preserve">Bars,rods &amp; profiles of nickel alloys </t>
  </si>
  <si>
    <t xml:space="preserve">Wire of nickel,not alloyed </t>
  </si>
  <si>
    <t xml:space="preserve">Wire ofnickel alloys </t>
  </si>
  <si>
    <t xml:space="preserve">Plates,sheets,foil etc of nickel,nt alloyd </t>
  </si>
  <si>
    <t xml:space="preserve">Plates,sheets,foil etc of nickel alloys </t>
  </si>
  <si>
    <t xml:space="preserve">Tubes &amp; pipes of nickel,not alloyed </t>
  </si>
  <si>
    <t xml:space="preserve">Tubes &amp; pipes of nickel alloys </t>
  </si>
  <si>
    <t xml:space="preserve">Tubes or pipe fittings </t>
  </si>
  <si>
    <t xml:space="preserve">Cloth,grill &amp; netting, of nickel wire </t>
  </si>
  <si>
    <t xml:space="preserve">Electrpltng anods of nckl,wroght/unwroght </t>
  </si>
  <si>
    <t xml:space="preserve">Nickel screen </t>
  </si>
  <si>
    <t xml:space="preserve">Articles of nickel &amp; nickel alloys,n.e.s. </t>
  </si>
  <si>
    <t xml:space="preserve">Aluminium ingots-not alloyed </t>
  </si>
  <si>
    <t xml:space="preserve">Aluminium billets -not alloyed </t>
  </si>
  <si>
    <t xml:space="preserve">Aluminium wire bars -not alloyed </t>
  </si>
  <si>
    <t xml:space="preserve">Aluminium wire rods -not alloyed </t>
  </si>
  <si>
    <t xml:space="preserve">Other aluminium-not alloyed </t>
  </si>
  <si>
    <t xml:space="preserve">Aluminium ingots -alloyed </t>
  </si>
  <si>
    <t xml:space="preserve">Aluminium billets - alloyed </t>
  </si>
  <si>
    <t xml:space="preserve">Aluminium wire bars -alloyed </t>
  </si>
  <si>
    <t xml:space="preserve">Aluminium wire rods -alloyed </t>
  </si>
  <si>
    <t xml:space="preserve">Other aluminium alloys </t>
  </si>
  <si>
    <t xml:space="preserve">Aluminium scrap coverd by isri code tablettabloid,taboo,taint/tabor,take, talap, talcred,taldack,taldon,taldork, </t>
  </si>
  <si>
    <t xml:space="preserve">Other aluminium waste and scrap </t>
  </si>
  <si>
    <t xml:space="preserve">Aluminium powder for thermit process </t>
  </si>
  <si>
    <t xml:space="preserve">Powders of lamellar structure-flakes </t>
  </si>
  <si>
    <t xml:space="preserve">Wire rods of aluminium-not alloyed </t>
  </si>
  <si>
    <t xml:space="preserve">Bars and rods, other than wire rods of aluminium-not alloyed </t>
  </si>
  <si>
    <t xml:space="preserve">Hollow profiles of aluminium-not alloyed </t>
  </si>
  <si>
    <t xml:space="preserve">Other profiles of aluminium-not alloyed </t>
  </si>
  <si>
    <t xml:space="preserve">Hollow profiles of aluminium alloys </t>
  </si>
  <si>
    <t xml:space="preserve">Hrd drwn bare almnm condctrs stl re-infrcd </t>
  </si>
  <si>
    <t xml:space="preserve">Other wire rods </t>
  </si>
  <si>
    <t xml:space="preserve">Other bars and rods, other than wire rods </t>
  </si>
  <si>
    <t xml:space="preserve">Othr bars,rods profils of almn alloys nes </t>
  </si>
  <si>
    <t>Aluminium wire-not alloyed-of which the maximum cross-sctnl dimension exceeds 7 mm</t>
  </si>
  <si>
    <t>Other aluminium wire-not alloyed maximum cross-sctnl dimension &gt; 6 mm but &lt;=7mm</t>
  </si>
  <si>
    <t xml:space="preserve">Other aluminium wire-not alloyed hard drawn bare-solid </t>
  </si>
  <si>
    <t xml:space="preserve">Other aluminium wire-not alloyed n.e.s. </t>
  </si>
  <si>
    <t xml:space="preserve">Wire of aluminium alloys of which maximum cross-sctnl dimension exceeds 7 mm </t>
  </si>
  <si>
    <t xml:space="preserve">Other wire of aluminium alloys maximum cross-sctnl dimension &gt; 6 mm but &lt;=7mm </t>
  </si>
  <si>
    <t xml:space="preserve">Other wire of aluminium alloys n.e.s. </t>
  </si>
  <si>
    <t xml:space="preserve">Electrolytic plates or sheets </t>
  </si>
  <si>
    <t xml:space="preserve">Rctnglr(incl sqr)plts etc.of almnm allys </t>
  </si>
  <si>
    <t xml:space="preserve">Circles </t>
  </si>
  <si>
    <t xml:space="preserve">Circle </t>
  </si>
  <si>
    <t xml:space="preserve">Alumnm foil for tea chest lining,rolld </t>
  </si>
  <si>
    <t xml:space="preserve">Other aluminium foil rolld </t>
  </si>
  <si>
    <t xml:space="preserve">Almnm fol for tea chest lining,not rlld </t>
  </si>
  <si>
    <t xml:space="preserve">Plain alumnm foil not rolled &amp; not backed </t>
  </si>
  <si>
    <t xml:space="preserve">Embossed alumnm foil not rolled &amp; not bckd </t>
  </si>
  <si>
    <t xml:space="preserve">Perforated or cut-to-shape alumnm foil not rolled &amp; not backed </t>
  </si>
  <si>
    <t xml:space="preserve">Coated alumnm foil not rolled &amp; not bckd </t>
  </si>
  <si>
    <t xml:space="preserve">Printed alumnm foil not rolled &amp; not bckd </t>
  </si>
  <si>
    <t>Alumnm foil not rolled &amp; not bckd n.e.s</t>
  </si>
  <si>
    <t xml:space="preserve">Backd alumnm foil for tea chst lining </t>
  </si>
  <si>
    <t xml:space="preserve">Other backed allumnm foil </t>
  </si>
  <si>
    <t xml:space="preserve">Tubes &amp;pipes of non-alloyed aluminium </t>
  </si>
  <si>
    <t xml:space="preserve">Tubes and pipes of aluminium alloys </t>
  </si>
  <si>
    <t xml:space="preserve">Aluminium tube or pipe fittings (for example couplings,elbows,sleeves) </t>
  </si>
  <si>
    <t xml:space="preserve">Dors,windows,ther frame &amp; thrshlds fr dors </t>
  </si>
  <si>
    <t xml:space="preserve">Finished structure </t>
  </si>
  <si>
    <t>Parts of structures n.e.s.</t>
  </si>
  <si>
    <t xml:space="preserve">Aluminium plates , rods, profiles, tubes and the like, for use in </t>
  </si>
  <si>
    <t xml:space="preserve">Other structures &amp; parts of structures of aluminium n.e.s. </t>
  </si>
  <si>
    <t>Almnm rsvrs,tnks,vats etc.fr any matrl    (excl cmprssd gas)of cpcty&gt;300l,w/n lnd   ht-insltd,bt nt ftd wth mchnl/thrml eqpmnt</t>
  </si>
  <si>
    <t xml:space="preserve">Collapsible tubular containers :plain </t>
  </si>
  <si>
    <t xml:space="preserve">Collapsible tubular containers :lacquered </t>
  </si>
  <si>
    <t xml:space="preserve">Collapsible tubular containers :printed </t>
  </si>
  <si>
    <t xml:space="preserve">Collapsible tubular containers :other </t>
  </si>
  <si>
    <t xml:space="preserve">Other containers :plain </t>
  </si>
  <si>
    <t xml:space="preserve">Other containers lacquered </t>
  </si>
  <si>
    <t xml:space="preserve">Other containers :printed </t>
  </si>
  <si>
    <t xml:space="preserve">Other containers : n. E. S. </t>
  </si>
  <si>
    <t xml:space="preserve">Plain low pressure cylinder </t>
  </si>
  <si>
    <t xml:space="preserve">Lacquered low pressure cylinder </t>
  </si>
  <si>
    <t xml:space="preserve">Printed low pressure cylinder </t>
  </si>
  <si>
    <t xml:space="preserve">Other low pressure cylinder </t>
  </si>
  <si>
    <t xml:space="preserve">Plain high pressure cylinder </t>
  </si>
  <si>
    <t xml:space="preserve">Lacquered high pressure cylinder </t>
  </si>
  <si>
    <t xml:space="preserve">Printed high pressure cylinder </t>
  </si>
  <si>
    <t xml:space="preserve">Other high pressure cylinder </t>
  </si>
  <si>
    <t xml:space="preserve">Other plain cylinder </t>
  </si>
  <si>
    <t>Not record found</t>
  </si>
  <si>
    <t xml:space="preserve">Other printed cylinder </t>
  </si>
  <si>
    <t xml:space="preserve">Other cylinder n.e.s. </t>
  </si>
  <si>
    <t xml:space="preserve">Stranded wire,cbls etc wth steel core </t>
  </si>
  <si>
    <t xml:space="preserve">Othr strnded wire,cbls plaitd bnds etc </t>
  </si>
  <si>
    <t>Pressure cookers</t>
  </si>
  <si>
    <t>Non-stick</t>
  </si>
  <si>
    <t>Other aluminium utensils</t>
  </si>
  <si>
    <t>Other table, kitchen or other household articles</t>
  </si>
  <si>
    <t>Parts of table, kitchen or other household articles</t>
  </si>
  <si>
    <t xml:space="preserve">Pressure cookers of aluminium </t>
  </si>
  <si>
    <t>Non-stick utensils of aluminium</t>
  </si>
  <si>
    <t xml:space="preserve">Othr tabl &amp; kitchnware of aluminium </t>
  </si>
  <si>
    <t xml:space="preserve">Othr household articls &amp; parts thereof </t>
  </si>
  <si>
    <t xml:space="preserve">Sanitary ware for almnm &amp; almnm alloys </t>
  </si>
  <si>
    <t xml:space="preserve">Parts of sanitary ware of aluminium </t>
  </si>
  <si>
    <t xml:space="preserve">Other sanitary ware&amp;parts thereof of alumn </t>
  </si>
  <si>
    <t xml:space="preserve">Nails,tacks,staples(excl hdg no 8305) screws,bolts,nuts,screw,hooks,rivets etc. </t>
  </si>
  <si>
    <t xml:space="preserve">Cloth,grill,netng &amp; fencng,of aluminm wire </t>
  </si>
  <si>
    <t xml:space="preserve">Expnd mtl of almnm &amp; almnm alloys </t>
  </si>
  <si>
    <t>Bobbins</t>
  </si>
  <si>
    <t xml:space="preserve">Others articles of aluminium n.e.s. </t>
  </si>
  <si>
    <t xml:space="preserve">Refined lead </t>
  </si>
  <si>
    <t>Othr unwrought lead contng by wt antimony as the principal other element</t>
  </si>
  <si>
    <t xml:space="preserve">Pig lead </t>
  </si>
  <si>
    <t xml:space="preserve">Unrefined lead,n.e.s. </t>
  </si>
  <si>
    <t xml:space="preserve">Unrefined lead alloys,n.e.s. </t>
  </si>
  <si>
    <t xml:space="preserve">Other unrefined lead &amp; lead alloys n.e.s </t>
  </si>
  <si>
    <t xml:space="preserve">Lead scrap covered by isri code racks, radio,relay,ropes,roses </t>
  </si>
  <si>
    <t xml:space="preserve">Other lead scrap </t>
  </si>
  <si>
    <t xml:space="preserve">Sheets &amp; strip of lead </t>
  </si>
  <si>
    <t xml:space="preserve">Lead foil </t>
  </si>
  <si>
    <t>Lead plates</t>
  </si>
  <si>
    <t>Other sheets, strip &amp; foil of thickns (excl any backing) excdng 0.2mm</t>
  </si>
  <si>
    <t xml:space="preserve">Lead powders &amp; flakes </t>
  </si>
  <si>
    <t xml:space="preserve">Sanitary fixtures </t>
  </si>
  <si>
    <t xml:space="preserve">Indian lead seals </t>
  </si>
  <si>
    <t xml:space="preserve">Blanks of lead </t>
  </si>
  <si>
    <t xml:space="preserve">Other articles of lead n.e.s. </t>
  </si>
  <si>
    <t xml:space="preserve">Zinc,not alloyd,contng by wt&gt;=99.99% zinc </t>
  </si>
  <si>
    <t xml:space="preserve">Zinc,not alloyed,contng by wt&lt;99.99% zinc </t>
  </si>
  <si>
    <t xml:space="preserve">Mozak or alloys of zinc and aluminium containing not less than 94% by wt of zinc </t>
  </si>
  <si>
    <t xml:space="preserve">Zinc alloys,n.e.s. </t>
  </si>
  <si>
    <t>Zinc scrap covered by isri code saves, scab,scope,scoot,score,screen,scull, scribe, scrub,seal,seam,shelf</t>
  </si>
  <si>
    <t xml:space="preserve">Other zinc scrap </t>
  </si>
  <si>
    <t xml:space="preserve">Zinc dust </t>
  </si>
  <si>
    <t xml:space="preserve">Zinc powders and flakes </t>
  </si>
  <si>
    <t xml:space="preserve">Hollow bars of zinc </t>
  </si>
  <si>
    <t xml:space="preserve">Rods, including wire rods of zinc </t>
  </si>
  <si>
    <t xml:space="preserve">Other bar and rods of zinc </t>
  </si>
  <si>
    <t xml:space="preserve">Hollow profiles of zinc </t>
  </si>
  <si>
    <t xml:space="preserve">Angles, shapes and sections of zinc </t>
  </si>
  <si>
    <t xml:space="preserve">Other profiles of zinc </t>
  </si>
  <si>
    <t xml:space="preserve">Zinc wire </t>
  </si>
  <si>
    <t xml:space="preserve">Calots of zinc </t>
  </si>
  <si>
    <t xml:space="preserve">Plates of zinc </t>
  </si>
  <si>
    <t xml:space="preserve">Sheets, strip and circles of zinc </t>
  </si>
  <si>
    <t xml:space="preserve">Zinc foil </t>
  </si>
  <si>
    <t xml:space="preserve">Sanitary fixtures of zinc </t>
  </si>
  <si>
    <t xml:space="preserve">Other articles of zinc n.e.s. </t>
  </si>
  <si>
    <t xml:space="preserve">Block tin </t>
  </si>
  <si>
    <t xml:space="preserve">Anodes cathodes ingots pigs slabs and other primary forms of tin </t>
  </si>
  <si>
    <t xml:space="preserve">Tin alloys </t>
  </si>
  <si>
    <t xml:space="preserve">Tin scrap covered by isri code ranch, ravesand ranks </t>
  </si>
  <si>
    <t xml:space="preserve">Other tin scrap </t>
  </si>
  <si>
    <t xml:space="preserve">Hollow bars of tin </t>
  </si>
  <si>
    <t xml:space="preserve">Bars, other than hollow bars; rods of tin </t>
  </si>
  <si>
    <t xml:space="preserve">Profiles of tin </t>
  </si>
  <si>
    <t xml:space="preserve">Tin wire </t>
  </si>
  <si>
    <t xml:space="preserve">Blanks of tin </t>
  </si>
  <si>
    <t xml:space="preserve">Other articles of tin n.e.s. </t>
  </si>
  <si>
    <t xml:space="preserve">Tungsten powders </t>
  </si>
  <si>
    <t xml:space="preserve">Unwrought tungsten, including bars and rods obtained simply by sintering </t>
  </si>
  <si>
    <t xml:space="preserve">Tungsten wire </t>
  </si>
  <si>
    <t xml:space="preserve">Waste and scrap of tungsten and alloys </t>
  </si>
  <si>
    <t xml:space="preserve">Tungsten filament </t>
  </si>
  <si>
    <t xml:space="preserve">All othr artcls of tngstn &amp; its base alloy </t>
  </si>
  <si>
    <t xml:space="preserve">Molybdenum powders </t>
  </si>
  <si>
    <t xml:space="preserve">Unwrought molybdenum, including bars and rods obtained simply by sintering </t>
  </si>
  <si>
    <t xml:space="preserve">Hollow bars of molybdenum </t>
  </si>
  <si>
    <t xml:space="preserve">Othr bars &amp; rods of mlybdnm ex thse obtnd smply by sntrng,prfls,plts,shets etc </t>
  </si>
  <si>
    <t xml:space="preserve">Wire of molybdenum </t>
  </si>
  <si>
    <t xml:space="preserve">Wst &amp; scrp of molybdenum &amp; mlbdnm alloys </t>
  </si>
  <si>
    <t xml:space="preserve">Other articles of molybdenum n.e.s. </t>
  </si>
  <si>
    <t xml:space="preserve">Hollow bars of tantalum </t>
  </si>
  <si>
    <t xml:space="preserve">Other unwrought tantalum, including bars &amp; rods obtained simply by sintering; powdr </t>
  </si>
  <si>
    <t xml:space="preserve">Tantalum waste &amp; scrap(incl powder) </t>
  </si>
  <si>
    <t xml:space="preserve">Other articles of tantialum </t>
  </si>
  <si>
    <t xml:space="preserve">Unwrght mgnsm contng &gt;=99.8% by wt of mg </t>
  </si>
  <si>
    <t xml:space="preserve">Other unwrought magnesium </t>
  </si>
  <si>
    <t xml:space="preserve">Magnesium scrap covered by isri code wafer,walnut,wine,wood &amp; world </t>
  </si>
  <si>
    <t xml:space="preserve">Other waste and scrap of magnesium </t>
  </si>
  <si>
    <t xml:space="preserve">Magnesium raspings turnings and granules graded according to size </t>
  </si>
  <si>
    <t xml:space="preserve">Magnesium powders </t>
  </si>
  <si>
    <t xml:space="preserve">Othr mgnsm &amp; mgnsm base alloys wrought </t>
  </si>
  <si>
    <t xml:space="preserve">Magnesium flakes </t>
  </si>
  <si>
    <t xml:space="preserve">Magnesium wire </t>
  </si>
  <si>
    <t>Artcls of mgnsm &amp; mgnsm alloys n.e.s</t>
  </si>
  <si>
    <t xml:space="preserve">Cobalt matte and other intermediate products of cobalt metallurgy </t>
  </si>
  <si>
    <t xml:space="preserve">Cobalt unwrought </t>
  </si>
  <si>
    <t xml:space="preserve">Cobalt powders </t>
  </si>
  <si>
    <t xml:space="preserve">Cobalt waste and scrap </t>
  </si>
  <si>
    <t xml:space="preserve">Other articles of cobalt </t>
  </si>
  <si>
    <t xml:space="preserve">Bismuth &amp; bismuth base alloys unwrought </t>
  </si>
  <si>
    <t xml:space="preserve">Waste &amp; scrap of bismuth and its alloys </t>
  </si>
  <si>
    <t>No record found</t>
  </si>
  <si>
    <t xml:space="preserve">Other articles of bismuth </t>
  </si>
  <si>
    <t xml:space="preserve">Unwrought cadmium; powders </t>
  </si>
  <si>
    <t xml:space="preserve">Waste and scrap of cadmium </t>
  </si>
  <si>
    <t xml:space="preserve">Cadmium wrought </t>
  </si>
  <si>
    <t xml:space="preserve">Articles of cadmium and cadmium alloys </t>
  </si>
  <si>
    <t xml:space="preserve">Unwrought titanium; powders </t>
  </si>
  <si>
    <t xml:space="preserve">Waste and scrap of titanium </t>
  </si>
  <si>
    <t xml:space="preserve">Titanium wrought </t>
  </si>
  <si>
    <t xml:space="preserve">Articles of titanium </t>
  </si>
  <si>
    <t xml:space="preserve">Unwrought zirconium; powders </t>
  </si>
  <si>
    <t xml:space="preserve">Waste and scrap of zirconium </t>
  </si>
  <si>
    <t xml:space="preserve">Other zirconium and artcls of zirconium </t>
  </si>
  <si>
    <t xml:space="preserve">Unwrought antimony; powders </t>
  </si>
  <si>
    <t xml:space="preserve">Waste and scrap of antimony </t>
  </si>
  <si>
    <t xml:space="preserve">Other antimony &amp; artcls thereof </t>
  </si>
  <si>
    <t xml:space="preserve">Manganese &amp; manganese base alloys unwrght </t>
  </si>
  <si>
    <t xml:space="preserve">Wste &amp; scrp of mngnse &amp; mngnse bse alloys base alloys </t>
  </si>
  <si>
    <t xml:space="preserve">Other manganese &amp; artcls thereof </t>
  </si>
  <si>
    <t xml:space="preserve">Berylium unwrought; powders </t>
  </si>
  <si>
    <t xml:space="preserve">Waste and scrap of berylium </t>
  </si>
  <si>
    <t xml:space="preserve">Other beryllium </t>
  </si>
  <si>
    <t xml:space="preserve">Chromium unwrought; powders </t>
  </si>
  <si>
    <t xml:space="preserve">Other articles of chromium </t>
  </si>
  <si>
    <t xml:space="preserve">Other articles of vanadium </t>
  </si>
  <si>
    <t xml:space="preserve">Waste and scrap of thallium </t>
  </si>
  <si>
    <t xml:space="preserve">Other articles of thallium </t>
  </si>
  <si>
    <t xml:space="preserve">Othr metals unwrought; waste&amp;scrap; powder </t>
  </si>
  <si>
    <t>Othr metals n.e.s</t>
  </si>
  <si>
    <t xml:space="preserve">Cermets unwrought </t>
  </si>
  <si>
    <t xml:space="preserve">Wst &amp; scrp of cermets </t>
  </si>
  <si>
    <t xml:space="preserve">Articles of cermets </t>
  </si>
  <si>
    <t xml:space="preserve">Other cermets &amp; artcls thereof </t>
  </si>
  <si>
    <t xml:space="preserve">Spades &amp; shovels </t>
  </si>
  <si>
    <t xml:space="preserve">Forks </t>
  </si>
  <si>
    <t xml:space="preserve">Mattocks picks hoes &amp; rakes </t>
  </si>
  <si>
    <t xml:space="preserve">Axes billhooks &amp; simlr hewing tools </t>
  </si>
  <si>
    <t>One-handed secaturs(incld poultry shears)</t>
  </si>
  <si>
    <t xml:space="preserve">Hedge shears,two-handed pruning shears &amp; simlr two-handed shears </t>
  </si>
  <si>
    <t xml:space="preserve">Othr hndtols usd in agrcltr/hrtcltr/frstry </t>
  </si>
  <si>
    <t xml:space="preserve">Metal working hand saws </t>
  </si>
  <si>
    <t xml:space="preserve">Wood working &amp; simlr hand saw,all type </t>
  </si>
  <si>
    <t xml:space="preserve">Other hand saws </t>
  </si>
  <si>
    <t xml:space="preserve">Band saw blades </t>
  </si>
  <si>
    <t xml:space="preserve">Circulr saw blades wth workng prt of steel(incl slitting or slotting saw blades) </t>
  </si>
  <si>
    <t xml:space="preserve">Othr circurl saw blades(incl slitng/slotng saw blade) &amp; parts </t>
  </si>
  <si>
    <t xml:space="preserve">Chain saw blades </t>
  </si>
  <si>
    <t xml:space="preserve">Hack saw blades,machine operated </t>
  </si>
  <si>
    <t xml:space="preserve">Hack saw blades,hand operated </t>
  </si>
  <si>
    <t xml:space="preserve">Hack saw frames </t>
  </si>
  <si>
    <t xml:space="preserve">Othr saw blades </t>
  </si>
  <si>
    <t xml:space="preserve">Files,rasps &amp; smrl tools </t>
  </si>
  <si>
    <t xml:space="preserve">Pliers,pincers,tweezers &amp; smrl tools </t>
  </si>
  <si>
    <t xml:space="preserve">Metal cutting shears &amp; simlr tools </t>
  </si>
  <si>
    <t xml:space="preserve">Perforating punches &amp; pipe cutters </t>
  </si>
  <si>
    <t xml:space="preserve">Hnd-oprted spaners non adjustable </t>
  </si>
  <si>
    <t xml:space="preserve">Hnd-oprted wrenchs(excld tap wrenchs) non-adjustable </t>
  </si>
  <si>
    <t xml:space="preserve">Hnd-oprted spaners-adjustable </t>
  </si>
  <si>
    <t xml:space="preserve">Hnd-oprted wrenchs(ex tape wrenchs)adjstbl </t>
  </si>
  <si>
    <t xml:space="preserve">Intrchangble spaner sokets,wth handl or nt </t>
  </si>
  <si>
    <t xml:space="preserve">Drilling threading or taping tools </t>
  </si>
  <si>
    <t xml:space="preserve">Hammers &amp; sledge hammers </t>
  </si>
  <si>
    <t xml:space="preserve">Planes,chisels,gauges &amp; smlr cutting toolsfor working wood </t>
  </si>
  <si>
    <t xml:space="preserve">Screwdrivers </t>
  </si>
  <si>
    <t xml:space="preserve">Can or cork openers </t>
  </si>
  <si>
    <t xml:space="preserve">Other household hand tools </t>
  </si>
  <si>
    <t xml:space="preserve">Grease guns(excld comprsd air type) </t>
  </si>
  <si>
    <t xml:space="preserve">Metal working hnd tools </t>
  </si>
  <si>
    <t xml:space="preserve">Hand t00ls f0r specified uses, such as,watch makng t00ls,g0ldsmith tools </t>
  </si>
  <si>
    <t xml:space="preserve">Othr hnd tool incl glaziers diamonds nes </t>
  </si>
  <si>
    <t xml:space="preserve">Blow lamps </t>
  </si>
  <si>
    <t xml:space="preserve">Vices,clamps &amp; the like </t>
  </si>
  <si>
    <t xml:space="preserve">Anvils &amp; portabl forges </t>
  </si>
  <si>
    <t xml:space="preserve">Grndng whls wth frameworks hnd/pedl opratd </t>
  </si>
  <si>
    <t xml:space="preserve">Sets of two or more subhdngs of 8205 </t>
  </si>
  <si>
    <t xml:space="preserve">Garage tools in sets </t>
  </si>
  <si>
    <t xml:space="preserve">Other tools of two or more of hdn no. 8202to 8205 put up in sets for retail sale </t>
  </si>
  <si>
    <t xml:space="preserve">Rock drilng or earth borng tols wth workngpart of cermets </t>
  </si>
  <si>
    <t xml:space="preserve">Other rock drilng or earth borng tols , including parts </t>
  </si>
  <si>
    <t xml:space="preserve">Dies for drawng or extrudng metal </t>
  </si>
  <si>
    <t xml:space="preserve">Tools for presing stamping or punching </t>
  </si>
  <si>
    <t xml:space="preserve">Chasers </t>
  </si>
  <si>
    <t xml:space="preserve">Othr tools for tapping &amp; threading </t>
  </si>
  <si>
    <t xml:space="preserve">Tools for drilling otr thn rock drilng </t>
  </si>
  <si>
    <t xml:space="preserve">Reamers </t>
  </si>
  <si>
    <t xml:space="preserve">Other tools for boring/broaching </t>
  </si>
  <si>
    <t xml:space="preserve">Milling cutters </t>
  </si>
  <si>
    <t xml:space="preserve">Othr tools for milling </t>
  </si>
  <si>
    <t xml:space="preserve">Tools for turning </t>
  </si>
  <si>
    <t xml:space="preserve">Metal working handtools </t>
  </si>
  <si>
    <t xml:space="preserve">Wood working handtools </t>
  </si>
  <si>
    <t xml:space="preserve">Lathe tools &amp; tool belts </t>
  </si>
  <si>
    <t xml:space="preserve">Knivs &amp; cutng blds for metl working machns </t>
  </si>
  <si>
    <t xml:space="preserve">Knivs &amp; cutng blds for wood workng machns </t>
  </si>
  <si>
    <t xml:space="preserve">Knivs &amp; cutng blades for kitchn applncs of for machines usd by food indstry </t>
  </si>
  <si>
    <t xml:space="preserve">Knives &amp; cutng blades for agriculture, horticulture or forestry machines </t>
  </si>
  <si>
    <t xml:space="preserve">Knivs &amp; cutng blades fr papr cutng machins </t>
  </si>
  <si>
    <t xml:space="preserve">Bell skiving knives </t>
  </si>
  <si>
    <t xml:space="preserve">Band knives for splitting machine </t>
  </si>
  <si>
    <t xml:space="preserve">Cutting and clicking dies </t>
  </si>
  <si>
    <t xml:space="preserve">Othr knivs &amp; cutng blades n.e.s. </t>
  </si>
  <si>
    <t xml:space="preserve">Tungsten carbide tips </t>
  </si>
  <si>
    <t xml:space="preserve">Hnd-opretd mchncl applncs weighng &lt;=10kg. Used in prprng,conditng,servng food/drink </t>
  </si>
  <si>
    <t xml:space="preserve">Sets of assorted articles </t>
  </si>
  <si>
    <t xml:space="preserve">Tables knivs having fixd blades </t>
  </si>
  <si>
    <t xml:space="preserve">Othr knivs having fixd blades </t>
  </si>
  <si>
    <t xml:space="preserve">Pocket knives </t>
  </si>
  <si>
    <t xml:space="preserve">Other knives </t>
  </si>
  <si>
    <t xml:space="preserve">Blades of hdg 8211 </t>
  </si>
  <si>
    <t xml:space="preserve">Handles of base metal </t>
  </si>
  <si>
    <t xml:space="preserve">Twine type shaving system </t>
  </si>
  <si>
    <t xml:space="preserve">Other razors </t>
  </si>
  <si>
    <t xml:space="preserve">Disposable cartridge blade </t>
  </si>
  <si>
    <t xml:space="preserve">Other safety razor blades incld razor </t>
  </si>
  <si>
    <t xml:space="preserve">Safety razor blade blanks,in strips </t>
  </si>
  <si>
    <t xml:space="preserve">Othr parts of razors &amp; razor blades </t>
  </si>
  <si>
    <t xml:space="preserve">Scisors tailr's shears &amp; simlr shears &amp; blades therefor </t>
  </si>
  <si>
    <t xml:space="preserve">Paper knives, letter openers, erasing knives, pencil sharpeners </t>
  </si>
  <si>
    <t xml:space="preserve">Blades </t>
  </si>
  <si>
    <t xml:space="preserve">Nail cutters </t>
  </si>
  <si>
    <t xml:space="preserve">Other manicure or pedicure sets and instrmnts(incld nail files) </t>
  </si>
  <si>
    <t xml:space="preserve">Othr articls of cutlery n.e.s. </t>
  </si>
  <si>
    <t xml:space="preserve">Sets of asortd articls contng one article plated wth precious metal </t>
  </si>
  <si>
    <t xml:space="preserve">Othr sets of asortd articls </t>
  </si>
  <si>
    <t xml:space="preserve">Spoons,forks and smlr table/kitchen ware plated wth precus mtal </t>
  </si>
  <si>
    <t xml:space="preserve">Othr articles not in sets </t>
  </si>
  <si>
    <t xml:space="preserve">Padlocks </t>
  </si>
  <si>
    <t xml:space="preserve">Locks of a kind used for motor vehicls </t>
  </si>
  <si>
    <t xml:space="preserve">Locks of a kind used for furniture </t>
  </si>
  <si>
    <t xml:space="preserve">Combination locks </t>
  </si>
  <si>
    <t xml:space="preserve">Other locks n.e.s. </t>
  </si>
  <si>
    <t xml:space="preserve">Clasps &amp; frames wth clasps,incrprtng lcks </t>
  </si>
  <si>
    <t xml:space="preserve">Parts of articles in hdg 8301 </t>
  </si>
  <si>
    <t xml:space="preserve">Keys presented separately </t>
  </si>
  <si>
    <t xml:space="preserve">Hinges 0f steel </t>
  </si>
  <si>
    <t xml:space="preserve">Hinges 0f brass </t>
  </si>
  <si>
    <t xml:space="preserve">Hinges 0f 0ther base metal incl aluminium </t>
  </si>
  <si>
    <t xml:space="preserve">Castors </t>
  </si>
  <si>
    <t xml:space="preserve">Curve drive stakes </t>
  </si>
  <si>
    <t xml:space="preserve">Fittings for doors and windows </t>
  </si>
  <si>
    <t xml:space="preserve">Tower bolts </t>
  </si>
  <si>
    <t xml:space="preserve">Othr mountings fittings &amp; smlr artcls suitable for buildings n.e.s. </t>
  </si>
  <si>
    <t xml:space="preserve">Other fttngs etc suitable for furniture </t>
  </si>
  <si>
    <t xml:space="preserve">Other mounting fittings etc nes </t>
  </si>
  <si>
    <t xml:space="preserve">Hat racks hat pegs brackets &amp; smlr fixtrs </t>
  </si>
  <si>
    <t xml:space="preserve">Automatic door closers </t>
  </si>
  <si>
    <t xml:space="preserve">Armord/reinfrcd safes strong boxs &amp; doors &amp; safe dpost lckrs fr strng rooms csh/ deedboxs etc of base metal </t>
  </si>
  <si>
    <t xml:space="preserve">Filing cabnt crd incx cabnt papr tray paprrsts,pen trays,office-stmp stnds &amp; smlr office/dsk eqpmnt of bs mtl excl hd </t>
  </si>
  <si>
    <t xml:space="preserve">Fittings for loose leaf binders of files </t>
  </si>
  <si>
    <t xml:space="preserve">Staples in strips </t>
  </si>
  <si>
    <t xml:space="preserve">Pins (other than those of heading 7317) </t>
  </si>
  <si>
    <t xml:space="preserve">Clips </t>
  </si>
  <si>
    <t>Other fittings etc including parts n.e.s.</t>
  </si>
  <si>
    <t xml:space="preserve">Bells gongs and the like </t>
  </si>
  <si>
    <t xml:space="preserve">Statuettes(excludng works of art) plated with precious metal </t>
  </si>
  <si>
    <t xml:space="preserve">Trophies plated wth precious metal </t>
  </si>
  <si>
    <t xml:space="preserve">Other ornmnt plted with prcs metal </t>
  </si>
  <si>
    <t>Othr statuettes(excluding works of art)</t>
  </si>
  <si>
    <t xml:space="preserve">Other trophies </t>
  </si>
  <si>
    <t xml:space="preserve">Photogrph,picture/smlr frames,mirors </t>
  </si>
  <si>
    <t xml:space="preserve">Flxbl tubng of iron/stl wth/wthut fttngs </t>
  </si>
  <si>
    <t xml:space="preserve">Flxbl tubng of othr bs mtl wth/wthut ftng </t>
  </si>
  <si>
    <t xml:space="preserve">Hooks and eyes </t>
  </si>
  <si>
    <t xml:space="preserve">Eyelets for footwear </t>
  </si>
  <si>
    <t xml:space="preserve">Other eyelets </t>
  </si>
  <si>
    <t xml:space="preserve">Tubular or bifurcated rivets </t>
  </si>
  <si>
    <t xml:space="preserve">Buckles for footwear </t>
  </si>
  <si>
    <t xml:space="preserve">Other buckles </t>
  </si>
  <si>
    <t xml:space="preserve">Imitation zari spangles </t>
  </si>
  <si>
    <t xml:space="preserve">Beads&amp; spangles of base metal for garmentsmade ups, knitwear, plastic&amp; leather goods </t>
  </si>
  <si>
    <t xml:space="preserve">Other beads&amp; spangles of base metal </t>
  </si>
  <si>
    <t xml:space="preserve">Fitngs for travl requsts &amp; leather goods </t>
  </si>
  <si>
    <t xml:space="preserve">Other maderup of articles for garments made ups, knitwear, plastic&amp;leather goods </t>
  </si>
  <si>
    <t xml:space="preserve">Other maderup of articles n.e.s. </t>
  </si>
  <si>
    <t xml:space="preserve">Crown corks </t>
  </si>
  <si>
    <t xml:space="preserve">Pilfer proof caps for packaging, all sortswith/without washers or othr fittings of cork, ruber, polythylene or any othr matrl </t>
  </si>
  <si>
    <t xml:space="preserve">Aluminium caps and closures </t>
  </si>
  <si>
    <t xml:space="preserve">Other seals </t>
  </si>
  <si>
    <t xml:space="preserve">Other packing accessories n.e.s. </t>
  </si>
  <si>
    <t xml:space="preserve">Enamel iron signboard </t>
  </si>
  <si>
    <t xml:space="preserve">Other symbols of base metal </t>
  </si>
  <si>
    <t xml:space="preserve">Coat elctrd of bs mtl fr elctrc arc wldng </t>
  </si>
  <si>
    <t xml:space="preserve">Cored wire of bs mtl fr elctrc arc wldng </t>
  </si>
  <si>
    <t xml:space="preserve">Wire and rods of agglomerated base metal powder used for metal spraying </t>
  </si>
  <si>
    <t xml:space="preserve">Other coated rods and cored wire of base metal for solderng brazing/weldng by flame </t>
  </si>
  <si>
    <t xml:space="preserve">Othr artcls of heading 8311 incl parts </t>
  </si>
  <si>
    <t xml:space="preserve">Nuclear reactors </t>
  </si>
  <si>
    <t xml:space="preserve">Mchnry &amp; apprts fr isotopc separtn &amp; prts </t>
  </si>
  <si>
    <t xml:space="preserve">Fuel elmnts (cartridges),non-irradiated </t>
  </si>
  <si>
    <t xml:space="preserve">Parts of nuclear reactors </t>
  </si>
  <si>
    <t>Wtrtube boilrs wth a stm prdctn&gt;45t/hr</t>
  </si>
  <si>
    <t> Wtrtube boilrs wth a stm prdctn&lt;=45t/hr</t>
  </si>
  <si>
    <t xml:space="preserve">Firetbe,horizontal(lancashire)boilers </t>
  </si>
  <si>
    <t xml:space="preserve">Firetbe boilers,vertical </t>
  </si>
  <si>
    <t xml:space="preserve">Super-heated water boilers </t>
  </si>
  <si>
    <t xml:space="preserve">Parts of fire tube boilers </t>
  </si>
  <si>
    <t xml:space="preserve">Parts of water tube boilers </t>
  </si>
  <si>
    <t xml:space="preserve">Parts of othr steam &amp; vapour gnrtng boilrs </t>
  </si>
  <si>
    <t xml:space="preserve">Central heatng boilers </t>
  </si>
  <si>
    <t xml:space="preserve">Parts of central heating boilers </t>
  </si>
  <si>
    <t xml:space="preserve">Auxlry plnt usd wth boilrs of 8402/8403 </t>
  </si>
  <si>
    <t xml:space="preserve">Condensers for steam/othr vpr powr units </t>
  </si>
  <si>
    <t xml:space="preserve">Parts of the items of 840410 &amp; 840420 </t>
  </si>
  <si>
    <t xml:space="preserve">Producer gas &amp; water gas generators </t>
  </si>
  <si>
    <t xml:space="preserve">Acetylene gas generators (water process) </t>
  </si>
  <si>
    <t xml:space="preserve">Other gas generators </t>
  </si>
  <si>
    <t xml:space="preserve">Parts of gas generators </t>
  </si>
  <si>
    <t xml:space="preserve">Turbines for marine propulson </t>
  </si>
  <si>
    <t>Other turbines of an output&gt; 40 mw</t>
  </si>
  <si>
    <t xml:space="preserve">Other turbines of an output &lt;= 40 mw </t>
  </si>
  <si>
    <t xml:space="preserve">Parts of turbines </t>
  </si>
  <si>
    <t xml:space="preserve">Air-craft engines </t>
  </si>
  <si>
    <t xml:space="preserve">Out board motors </t>
  </si>
  <si>
    <t xml:space="preserve">Other marine propulsion engines </t>
  </si>
  <si>
    <t xml:space="preserve">Sprk-igntn engines for motor cars </t>
  </si>
  <si>
    <t xml:space="preserve">Sprk-igntn engines for others </t>
  </si>
  <si>
    <t xml:space="preserve">Sprk igntn engines for motor cars </t>
  </si>
  <si>
    <t xml:space="preserve">Sprk-igntn engines for motor cycles </t>
  </si>
  <si>
    <t xml:space="preserve">Petrol engines </t>
  </si>
  <si>
    <t xml:space="preserve">Kerosene engines </t>
  </si>
  <si>
    <t xml:space="preserve">Out board engines </t>
  </si>
  <si>
    <t xml:space="preserve">Engines,other than outboard,of a cylinder capacity&gt;50 cc but &lt;=100 cc </t>
  </si>
  <si>
    <t>Engines,other than outboard,of a cylinder capacity&gt;100 cc but &lt;=250 cc</t>
  </si>
  <si>
    <t xml:space="preserve">Engns,excl outboard,of cylndr cpcty&gt;250 cc </t>
  </si>
  <si>
    <t xml:space="preserve">Engns of cylndr cpcty&gt;50 cc but &lt;=250 cc </t>
  </si>
  <si>
    <t xml:space="preserve">Engines of cylndr cpcty&gt;250 cc </t>
  </si>
  <si>
    <t xml:space="preserve">Stationary engines of cylndr cpcty&gt;50 cc </t>
  </si>
  <si>
    <t xml:space="preserve">Parts for aircraft engines </t>
  </si>
  <si>
    <t xml:space="preserve">Valves,inlet &amp; exhaust </t>
  </si>
  <si>
    <t xml:space="preserve">Pistons </t>
  </si>
  <si>
    <t xml:space="preserve">Piston rings </t>
  </si>
  <si>
    <t xml:space="preserve">Piston assembles </t>
  </si>
  <si>
    <t xml:space="preserve">Fuel injctn eqpmnt excl injctn pumps </t>
  </si>
  <si>
    <t xml:space="preserve">Other cmponent parts of petrol engines for motor vehicles </t>
  </si>
  <si>
    <t xml:space="preserve">Prts of petrol engines excl fr motor vhcls </t>
  </si>
  <si>
    <t xml:space="preserve">Parts of kerosene engines </t>
  </si>
  <si>
    <t xml:space="preserve">Parts of gas engines </t>
  </si>
  <si>
    <t xml:space="preserve">Other parts of sprk-ignition engines </t>
  </si>
  <si>
    <t xml:space="preserve">Valves,inlet and exhaust </t>
  </si>
  <si>
    <t xml:space="preserve">Fuel nozzeles </t>
  </si>
  <si>
    <t xml:space="preserve">Fuel injectn eqpmnt excl injctn pumps </t>
  </si>
  <si>
    <t xml:space="preserve">Component parts for diesel engines for motor vehicles,n.e.s. </t>
  </si>
  <si>
    <t xml:space="preserve">Cmpnt prts of diesel engns marine,outboard </t>
  </si>
  <si>
    <t xml:space="preserve">Other parts of diesel/semi diesel engines </t>
  </si>
  <si>
    <t xml:space="preserve">Other parts of semi diesel engines </t>
  </si>
  <si>
    <t xml:space="preserve">Hydraulic turbines &amp; water wheels of a power not exceeding 1000 kw </t>
  </si>
  <si>
    <t xml:space="preserve">Turbnes etc of powr&gt;1000 kw bt&lt;=5000 kw </t>
  </si>
  <si>
    <t xml:space="preserve">Turbnes etc of powr&gt;5000 kw bt &lt;=10000 kw </t>
  </si>
  <si>
    <t xml:space="preserve">Turbnes etc of powr&gt;10000 kw bt &lt;=30000 kw </t>
  </si>
  <si>
    <t xml:space="preserve">Turbnes etc of powr&gt;30000 kw bt &lt;=80000 kw </t>
  </si>
  <si>
    <t xml:space="preserve">Turbines etc of powr&gt;80000 kw </t>
  </si>
  <si>
    <t xml:space="preserve">Parts of hydrlic turbnes incl regulators </t>
  </si>
  <si>
    <t xml:space="preserve">Turbo jets of a thrust &lt;=25 kn </t>
  </si>
  <si>
    <t xml:space="preserve">Turbo-jets of a thrust&gt;25 kn </t>
  </si>
  <si>
    <t xml:space="preserve">Turbo-prplrs of a power&lt;=1100 kw </t>
  </si>
  <si>
    <t xml:space="preserve">Turbo-prplrs of a power&gt;1100 kw </t>
  </si>
  <si>
    <t xml:space="preserve">Othr gas turbines of power &lt;=5000 kw </t>
  </si>
  <si>
    <t xml:space="preserve">Gas turbns of power&gt;5000 kw up to 15000 kw </t>
  </si>
  <si>
    <t xml:space="preserve">Gas turbines of power&gt;15000 up to 30000 kw </t>
  </si>
  <si>
    <t xml:space="preserve">Gas turbines of power&gt;30000 up to 60000 kw </t>
  </si>
  <si>
    <t xml:space="preserve">Gas turbines of power&gt;60000 upto 90000 kw </t>
  </si>
  <si>
    <t xml:space="preserve">Gas turbines of power&gt;90000 upto 115000 kw </t>
  </si>
  <si>
    <t xml:space="preserve">Gas turbines of power&gt;115000 kw </t>
  </si>
  <si>
    <t xml:space="preserve">Parts of turbo-jets/turbo propellers </t>
  </si>
  <si>
    <t xml:space="preserve">Parts of other gas turbines </t>
  </si>
  <si>
    <t xml:space="preserve">Reaction engines other than turbo-jets </t>
  </si>
  <si>
    <t xml:space="preserve">Linear acting (cylinders),hydraulic power engines and motors </t>
  </si>
  <si>
    <t xml:space="preserve">Hydrojet (hydraulic jet engines </t>
  </si>
  <si>
    <t xml:space="preserve">Linear acting (cylinders),pneumatic power engines and motors </t>
  </si>
  <si>
    <t xml:space="preserve">Othr pneumatic power engines &amp; motors </t>
  </si>
  <si>
    <t xml:space="preserve">Stationary(locomotives) engine &amp; motors </t>
  </si>
  <si>
    <t>Motors,spring operated excl clock &amp; watch movements (e.g. gramaphone motors</t>
  </si>
  <si>
    <t xml:space="preserve">Wind mill,wind turbine/engine </t>
  </si>
  <si>
    <t xml:space="preserve">Parts ofsteam engines incrprtng boilers </t>
  </si>
  <si>
    <t xml:space="preserve">Parts of other steam engines &amp; other vapour power units not incrprtng boilrs </t>
  </si>
  <si>
    <t xml:space="preserve">Prts of hydraulic engines &amp; motors </t>
  </si>
  <si>
    <t xml:space="preserve">Parts of other engines &amp; motors </t>
  </si>
  <si>
    <t xml:space="preserve">Hand pumps for dspnsng fuel/lubricants,of the type usd in fillng stations/in garages </t>
  </si>
  <si>
    <t xml:space="preserve">Other pumps for dispensing fuel </t>
  </si>
  <si>
    <t xml:space="preserve">Other pumps of the type usd in fillng stations/in garages </t>
  </si>
  <si>
    <t xml:space="preserve">Hand pumps fitted or designed to be fttd with a measuring device </t>
  </si>
  <si>
    <t xml:space="preserve">Other pumps fitted or designed to be fttd with a measuring device </t>
  </si>
  <si>
    <t xml:space="preserve">Hand pumps,excl those of 841311/841319 </t>
  </si>
  <si>
    <t xml:space="preserve">Injection pumps for diesel engines </t>
  </si>
  <si>
    <t xml:space="preserve">Oil pump </t>
  </si>
  <si>
    <t xml:space="preserve">Water pump </t>
  </si>
  <si>
    <t xml:space="preserve">Other fuel, lubricating or cooling medium pumps </t>
  </si>
  <si>
    <t xml:space="preserve">Concrete pumps </t>
  </si>
  <si>
    <t xml:space="preserve">Metering &amp; dosing pumps </t>
  </si>
  <si>
    <t xml:space="preserve">Deep tube well turbine pump </t>
  </si>
  <si>
    <t xml:space="preserve">Other pumps primarily designed for handling water </t>
  </si>
  <si>
    <t xml:space="preserve">Gear type pumps </t>
  </si>
  <si>
    <t xml:space="preserve">Screw type pumps </t>
  </si>
  <si>
    <t xml:space="preserve">Others centrifugal pumps primarily designed to handle water </t>
  </si>
  <si>
    <t xml:space="preserve">Singl &amp; multistage chmcl &amp; process pumps </t>
  </si>
  <si>
    <t xml:space="preserve">Horizontal split casing pumps </t>
  </si>
  <si>
    <t xml:space="preserve">Horizontal self priming pumps </t>
  </si>
  <si>
    <t xml:space="preserve">Vertical turbine driven centrifugal pumps </t>
  </si>
  <si>
    <t xml:space="preserve">Boiler feed pumps </t>
  </si>
  <si>
    <t xml:space="preserve">Slurry pumps </t>
  </si>
  <si>
    <t xml:space="preserve">Dredger pumps </t>
  </si>
  <si>
    <t xml:space="preserve">Gas pumps </t>
  </si>
  <si>
    <t xml:space="preserve">Hydraulic ram </t>
  </si>
  <si>
    <t xml:space="preserve">Axial flow and mixed flow vertical pump designed primarily for handling water </t>
  </si>
  <si>
    <t xml:space="preserve">Liquid elevators </t>
  </si>
  <si>
    <t xml:space="preserve">Parts for reciprocating pumps </t>
  </si>
  <si>
    <t xml:space="preserve">Parts for centrifugal pumps </t>
  </si>
  <si>
    <t xml:space="preserve">Parts for deep well turbine pumps &amp; of other rotary pumps </t>
  </si>
  <si>
    <t xml:space="preserve">Parts of hand pump for handling water </t>
  </si>
  <si>
    <t xml:space="preserve">Parts of liquid elevators </t>
  </si>
  <si>
    <t xml:space="preserve">Vacuum pumps </t>
  </si>
  <si>
    <t xml:space="preserve">Hand or foot-operated bicycle pumps </t>
  </si>
  <si>
    <t xml:space="preserve">Other hand air pumps </t>
  </si>
  <si>
    <t xml:space="preserve">Other foot-operated air pumps </t>
  </si>
  <si>
    <t xml:space="preserve">Compressors usd in reprigerating equipment </t>
  </si>
  <si>
    <t xml:space="preserve">Reciprocating air compressors </t>
  </si>
  <si>
    <t xml:space="preserve">Centrifugal air compressors </t>
  </si>
  <si>
    <t xml:space="preserve">Screw air compressors </t>
  </si>
  <si>
    <t xml:space="preserve">Table fans </t>
  </si>
  <si>
    <t xml:space="preserve">Ceiling fans </t>
  </si>
  <si>
    <t xml:space="preserve">Pedestal fans </t>
  </si>
  <si>
    <t xml:space="preserve">Railway carriage fans </t>
  </si>
  <si>
    <t>Air circulator</t>
  </si>
  <si>
    <t xml:space="preserve">Blowers,portable </t>
  </si>
  <si>
    <t xml:space="preserve">Industrial fans blowers &amp; the like </t>
  </si>
  <si>
    <t xml:space="preserve">Hoods hvng maximum horizntal side&lt;=120 cm </t>
  </si>
  <si>
    <t>Gas compressors of a kind used in air-conditioning</t>
  </si>
  <si>
    <t>Other gas compressors</t>
  </si>
  <si>
    <t>Free-pstn gnrtrs fr gas turbine</t>
  </si>
  <si>
    <t xml:space="preserve">Turbo charger </t>
  </si>
  <si>
    <t xml:space="preserve">Parts of bicycle pumps </t>
  </si>
  <si>
    <t xml:space="preserve">Prts of othr air/vacum pumps,cmprssrs and fans </t>
  </si>
  <si>
    <t xml:space="preserve">Prts of free-pstn gnrtrs of gas turbine </t>
  </si>
  <si>
    <t xml:space="preserve">Regulators &amp; parts of electric fans </t>
  </si>
  <si>
    <t xml:space="preserve">Prts of industrial fans,blowers &amp; the like </t>
  </si>
  <si>
    <t xml:space="preserve">Split system air conditioning machines </t>
  </si>
  <si>
    <t xml:space="preserve">Othr window/wall types self-contained air conditioning machines </t>
  </si>
  <si>
    <t xml:space="preserve">Air-conditioning machines of a kind usd frbuses </t>
  </si>
  <si>
    <t xml:space="preserve">Air-conditioning machines of a kind usd frpersons, in other motor vehicles </t>
  </si>
  <si>
    <t xml:space="preserve">Split air-conditioner two tonnes and abovewth a valve fr rvrsl of cooling/heat cycl </t>
  </si>
  <si>
    <t xml:space="preserve">Other air condtng mchns incrprtng rfrgrtngunit &amp; a valve fr rvrsl of clng/ heat cycle </t>
  </si>
  <si>
    <t xml:space="preserve">Split air-conditioner two tonnes and aboveincrprtng rfrgrtng unit </t>
  </si>
  <si>
    <t xml:space="preserve">Othr air cndtng mchns incrprtng a rfrgrtngunit </t>
  </si>
  <si>
    <t xml:space="preserve">Split air-conditioner two tonnes and abovenot incrprtng rfrgrtng unt </t>
  </si>
  <si>
    <t xml:space="preserve">Othr air cndtng mchns nt incrprtng rfrgrtnunit </t>
  </si>
  <si>
    <t xml:space="preserve">Parts of the air conditioning machines etc </t>
  </si>
  <si>
    <t xml:space="preserve">Furnace burners for liquid fuel </t>
  </si>
  <si>
    <t xml:space="preserve">Othr furnc burnrs,incl cmbntn burnrs </t>
  </si>
  <si>
    <t xml:space="preserve">Mchncl stokers,mechanical grates,mchncl ash dischargers &amp; similar appliances </t>
  </si>
  <si>
    <t xml:space="preserve">Parts of the items of heading 8416 </t>
  </si>
  <si>
    <t>Furnaces &amp; ovens fr roastng,mltng/othr    ht-trtmnt of ores,pyrites/of mtls</t>
  </si>
  <si>
    <t xml:space="preserve">Bakery ovens,incl biscuit ovens </t>
  </si>
  <si>
    <t xml:space="preserve">Othr furnaces &amp; ovens for cement industry </t>
  </si>
  <si>
    <t xml:space="preserve">Othr furnaces &amp; ovens </t>
  </si>
  <si>
    <t>Parts of non electric furnaces ovens etc</t>
  </si>
  <si>
    <t xml:space="preserve">Commercial type combined refrigerator freezers ,fitted with separate external doors </t>
  </si>
  <si>
    <t xml:space="preserve">Othr combined refrigerator freezers , fitted with separate external doors </t>
  </si>
  <si>
    <t xml:space="preserve">Compression-type refrigerators,household </t>
  </si>
  <si>
    <t xml:space="preserve">Other household type refrigerators </t>
  </si>
  <si>
    <t xml:space="preserve">Freezers,electrical </t>
  </si>
  <si>
    <t xml:space="preserve">Freezers,other than electrical </t>
  </si>
  <si>
    <t xml:space="preserve">Refrigerating or freezing display counters,cabinets,show-cases and the like </t>
  </si>
  <si>
    <t>Compression type units whose condensers   are heat exchangers</t>
  </si>
  <si>
    <t xml:space="preserve">Icemaking machinery </t>
  </si>
  <si>
    <t>Water cooler</t>
  </si>
  <si>
    <t xml:space="preserve">Vending machine, other than automatic </t>
  </si>
  <si>
    <t xml:space="preserve">Rfrgrtng eqpmnt/dvcs used in leather indst </t>
  </si>
  <si>
    <t xml:space="preserve">Rfrgrtd farm tnks, indstrial ice crm frzer </t>
  </si>
  <si>
    <t xml:space="preserve">Parts of furniture designed to receive refrigerating/freezing equipment </t>
  </si>
  <si>
    <t xml:space="preserve">Other parts of hdg 8418 </t>
  </si>
  <si>
    <t xml:space="preserve">Non-electrical(domestic type) </t>
  </si>
  <si>
    <t xml:space="preserve">Non-electrical(othr than domestic type) </t>
  </si>
  <si>
    <t xml:space="preserve">Non-electrical (domestic type) </t>
  </si>
  <si>
    <t xml:space="preserve">Auto cleves </t>
  </si>
  <si>
    <t xml:space="preserve">Sterilisers,n.e.s. </t>
  </si>
  <si>
    <t xml:space="preserve">Dryers for agricultural products </t>
  </si>
  <si>
    <t xml:space="preserve">Dryers fr wood,paper pulp,paper/paperboard </t>
  </si>
  <si>
    <t>Other dryers</t>
  </si>
  <si>
    <t>Petroleum refining and distillation eqpmnt</t>
  </si>
  <si>
    <t>Distilling apparatus</t>
  </si>
  <si>
    <t>Shell and tube type heat exchange unit</t>
  </si>
  <si>
    <t>Plate type heat excange unit</t>
  </si>
  <si>
    <t>Spiral type heat exchange unit</t>
  </si>
  <si>
    <t>Other heat exchange units</t>
  </si>
  <si>
    <t>Machinery for liquefying air/othr gases</t>
  </si>
  <si>
    <t xml:space="preserve">Friers </t>
  </si>
  <si>
    <t xml:space="preserve">Other kitchen machines </t>
  </si>
  <si>
    <t xml:space="preserve">Othr machinry,plant &amp; equipment for makinghot drinks or for cooking/heating food </t>
  </si>
  <si>
    <t>Pressure vessels reactors,columns/towers or chemical storage tanks</t>
  </si>
  <si>
    <t xml:space="preserve">Glass lined equipment </t>
  </si>
  <si>
    <t xml:space="preserve">Auto claves other than for cooking or heating food n.e.s. </t>
  </si>
  <si>
    <t>Coolng twrs/plnts fr drct coolng by recircultd water</t>
  </si>
  <si>
    <t xml:space="preserve">Pasteurizers </t>
  </si>
  <si>
    <t>Plnt grwth chmbrs/rooms and tissue cltre chmbrs/rooms wth temp/humdty/light contl</t>
  </si>
  <si>
    <t xml:space="preserve">Apprtus fr rpd heating semi-condctr devcs,fr chemcl /physcl vpor depsn on semi- condrwafers and lcd substratus </t>
  </si>
  <si>
    <t xml:space="preserve">Vacuum-vapour plant fr depositing metals </t>
  </si>
  <si>
    <t>Parts of instantaneous or storage water heaters (domenstic type)</t>
  </si>
  <si>
    <t>Prts of mchnry plnt &amp; smlr lbrtry eqpmnt &amp;of instntns/storg wtr heatrs (excl domstc type)falling wthn hdg no.8419</t>
  </si>
  <si>
    <t xml:space="preserve">Calendering or othr rolling machines </t>
  </si>
  <si>
    <t xml:space="preserve">Parts of cylinders </t>
  </si>
  <si>
    <t xml:space="preserve">Other parts of calendrng/othr rlng machns </t>
  </si>
  <si>
    <t xml:space="preserve">Cloth dryers </t>
  </si>
  <si>
    <t xml:space="preserve">Bowl centrifuges </t>
  </si>
  <si>
    <t xml:space="preserve">Basket centrifuges </t>
  </si>
  <si>
    <t xml:space="preserve">Continuous automatic centrifuges </t>
  </si>
  <si>
    <t xml:space="preserve">Self cleaning centrifuges </t>
  </si>
  <si>
    <t xml:space="preserve">Decanter centrifuges horizontal bowl </t>
  </si>
  <si>
    <t xml:space="preserve">Screw conveyor centrifuges </t>
  </si>
  <si>
    <t>Centrifuges for chemical industries</t>
  </si>
  <si>
    <t>Other centrifuges</t>
  </si>
  <si>
    <t>Ion exchanger plant/apparatus</t>
  </si>
  <si>
    <t xml:space="preserve">Household type filters </t>
  </si>
  <si>
    <t>Others fltrng and purifying mchnry and apprts fr wtr</t>
  </si>
  <si>
    <t xml:space="preserve">Mchnry &amp; apprts fr fltrng &amp; purfyng bvrgs </t>
  </si>
  <si>
    <t xml:space="preserve">Oil/prtl-fltrs fr intrnl cmbstn engns </t>
  </si>
  <si>
    <t>Othr fltrng/purfyng mchnry &amp; apprts fr lqd</t>
  </si>
  <si>
    <t xml:space="preserve">Intake air fltrs fr intrnl cmbstn engns </t>
  </si>
  <si>
    <t>Air sepratrs for procsng, smltng or refnngminerals, ores or metals; air stripper</t>
  </si>
  <si>
    <t>Air purifiers or cleaners</t>
  </si>
  <si>
    <t>Prts of centrifuges,incl cntrfgl dryrs</t>
  </si>
  <si>
    <t>Othr parts of fltrng/purfyng mchnry</t>
  </si>
  <si>
    <t xml:space="preserve">Dish wshng mchns of household type </t>
  </si>
  <si>
    <t xml:space="preserve">Othr dish washing machines </t>
  </si>
  <si>
    <t>Mchnry fr clng/dryng botls/othr cntnrs</t>
  </si>
  <si>
    <t xml:space="preserve">Mchnry fr fillng,closng,sealng,capsulng or labelling bottles,cans,boxes,bags/othr containers;mchnry for aerating beverages </t>
  </si>
  <si>
    <t xml:space="preserve">Othr packng/wrapng macnry incl heat-shrink wrapng machnry </t>
  </si>
  <si>
    <t xml:space="preserve">Prts of mchnry fr clng/dryng botls etc </t>
  </si>
  <si>
    <t xml:space="preserve">Prts of dish wshng mchns of household type </t>
  </si>
  <si>
    <t xml:space="preserve">Parts of other machinery </t>
  </si>
  <si>
    <t xml:space="preserve">Personal weighing machines,including baby scales;household scales </t>
  </si>
  <si>
    <t xml:space="preserve">Scls fr cntnuos weighng of goods on cnveyr </t>
  </si>
  <si>
    <t xml:space="preserve">Cnstnt wt scls &amp; scls fr dschrgng prdtrmndwt of mtrl into a bag/cntnr,incl hopr scls </t>
  </si>
  <si>
    <t xml:space="preserve">Beam scale </t>
  </si>
  <si>
    <t xml:space="preserve">Other weighing machinery </t>
  </si>
  <si>
    <t xml:space="preserve">Weighing machine weight of all kinds </t>
  </si>
  <si>
    <t xml:space="preserve">Parts of weighing machinery </t>
  </si>
  <si>
    <t xml:space="preserve">Fire extinguishers,w/n charged </t>
  </si>
  <si>
    <t xml:space="preserve">Spray guns &amp; similar appliances </t>
  </si>
  <si>
    <t xml:space="preserve">Stm/snd blstng mchns &amp; jet prjctng mchns </t>
  </si>
  <si>
    <t xml:space="preserve">Applncs fr horticultural/agricultural work </t>
  </si>
  <si>
    <t> Agricultural or hoticultural mchncl applncs</t>
  </si>
  <si>
    <t xml:space="preserve">Paintng eqpmnt incl electrostatic phosphtng,pwdr coatng eqpmnt &amp; othr eqpmnt </t>
  </si>
  <si>
    <t xml:space="preserve">Industrial bellows </t>
  </si>
  <si>
    <t xml:space="preserve">Parts of mechanical appliances </t>
  </si>
  <si>
    <t xml:space="preserve">Hoisting machine pwrd by elctrc motr </t>
  </si>
  <si>
    <t xml:space="preserve">Pulley tackle pwrd by eltrc motr </t>
  </si>
  <si>
    <t xml:space="preserve">Hoisting machine not pwrd by elctrc motr </t>
  </si>
  <si>
    <t xml:space="preserve">Pulley tackle not pwrd by elctrc motr </t>
  </si>
  <si>
    <t xml:space="preserve">Winches;capstans;powered by electric motor </t>
  </si>
  <si>
    <t xml:space="preserve">Other winches;capstans </t>
  </si>
  <si>
    <t xml:space="preserve">Built-in jackng systm used in garage etc </t>
  </si>
  <si>
    <t xml:space="preserve">Other jacks &amp; hoists,hydraulic </t>
  </si>
  <si>
    <t xml:space="preserve">Other jacks &amp; hoists,for raising vehicles </t>
  </si>
  <si>
    <t xml:space="preserve">Overhead travelling cranes on fxd support </t>
  </si>
  <si>
    <t xml:space="preserve">Mobl lftng frms on tyrs &amp; strdl carriers </t>
  </si>
  <si>
    <t xml:space="preserve">Othr(trnsprtr crns,gantry crns,brdg crns) </t>
  </si>
  <si>
    <t xml:space="preserve">Tower cranes </t>
  </si>
  <si>
    <t xml:space="preserve">Portal/pedestal jib cranes </t>
  </si>
  <si>
    <t xml:space="preserve">Othr mchnry of hdg 8426,slf-prpld on tyrsn </t>
  </si>
  <si>
    <t xml:space="preserve">Othr mchnry of hdg 8426,slf-prpld </t>
  </si>
  <si>
    <t xml:space="preserve">Mchnry dsgnd for mountng on road vehicles </t>
  </si>
  <si>
    <t xml:space="preserve">Ropeway and telphers </t>
  </si>
  <si>
    <t xml:space="preserve">Slf-prpld trucks pwrd by an elctrc motor </t>
  </si>
  <si>
    <t xml:space="preserve">Other self-propelled trucks </t>
  </si>
  <si>
    <t xml:space="preserve">Other trucks </t>
  </si>
  <si>
    <t xml:space="preserve">Lifts of a kind used in buildings </t>
  </si>
  <si>
    <t xml:space="preserve">Other lifts </t>
  </si>
  <si>
    <t xml:space="preserve">Skip hoists </t>
  </si>
  <si>
    <t xml:space="preserve">Conveyors,belt </t>
  </si>
  <si>
    <t xml:space="preserve">Conveyors,excl belt conveyors </t>
  </si>
  <si>
    <t>Elevators</t>
  </si>
  <si>
    <t xml:space="preserve">Continuous-action elvtrs &amp; cnveyrs spcly dsgnd for undrgrnd use for goods/materials </t>
  </si>
  <si>
    <t xml:space="preserve">Othr continuous action elevatrs &amp; conveyrsfor goods/materials,bucket type </t>
  </si>
  <si>
    <t>Othr continuous action elevatrs &amp; conveyrsfor goods/materials,belt type</t>
  </si>
  <si>
    <t xml:space="preserve">Othr cntns-actn elvtrs &amp; cnveyrs fr goods </t>
  </si>
  <si>
    <t xml:space="preserve">Escalators and moving walkways </t>
  </si>
  <si>
    <t xml:space="preserve">Teleferics,chair-lifts,ski-draglines: traction mechanisms for funiculars </t>
  </si>
  <si>
    <t xml:space="preserve">Coal handling plants </t>
  </si>
  <si>
    <t xml:space="preserve">Ash handling plants </t>
  </si>
  <si>
    <t xml:space="preserve">Angle dozers </t>
  </si>
  <si>
    <t xml:space="preserve">Bulldozers </t>
  </si>
  <si>
    <t xml:space="preserve">Graders and levellers </t>
  </si>
  <si>
    <t xml:space="preserve">Scrapers </t>
  </si>
  <si>
    <t xml:space="preserve">Road rollers upto 5 tonne capacity </t>
  </si>
  <si>
    <t xml:space="preserve">Road rollers above 5 tonne capacity </t>
  </si>
  <si>
    <t xml:space="preserve">Tamping machines </t>
  </si>
  <si>
    <t xml:space="preserve">Front-end shovel loaders </t>
  </si>
  <si>
    <t xml:space="preserve">Mchnry wth a 360 dgr. Rvlvng supr-strctr </t>
  </si>
  <si>
    <t xml:space="preserve">Other mchncl shovls,excvtrs &amp; shovl loadrs </t>
  </si>
  <si>
    <t xml:space="preserve">Pile drivers </t>
  </si>
  <si>
    <t xml:space="preserve">Pile-extractors </t>
  </si>
  <si>
    <t xml:space="preserve">Snow-ploughs and snow-blowers </t>
  </si>
  <si>
    <t xml:space="preserve">Coal mining machinery(coal cutters) </t>
  </si>
  <si>
    <t xml:space="preserve">Tunneling machinery </t>
  </si>
  <si>
    <t xml:space="preserve">Other(tonnelng machinery)slf propepld </t>
  </si>
  <si>
    <t xml:space="preserve">Othr coal/rock cutters &amp; tunlng mchnry </t>
  </si>
  <si>
    <t xml:space="preserve">Tube well drllng &amp; core drllng mchnry </t>
  </si>
  <si>
    <t xml:space="preserve">Petroleum &amp; gas well drilling equipment </t>
  </si>
  <si>
    <t xml:space="preserve">Rock drllng mchnry(incl diamond drillng) </t>
  </si>
  <si>
    <t xml:space="preserve">Othr self propld boring/sinking machnery </t>
  </si>
  <si>
    <t xml:space="preserve">Othr borng / sinkng machinry nt self-prpld </t>
  </si>
  <si>
    <t xml:space="preserve">Mining mchnry,excl coal mining(cutng mchn) </t>
  </si>
  <si>
    <t xml:space="preserve">Tamping/compacting mchnry,nt slf-prpld </t>
  </si>
  <si>
    <t xml:space="preserve">Other machinery,not self-propelled </t>
  </si>
  <si>
    <t xml:space="preserve">Prts of pulley tckl,hoists,wnchs/cpstns </t>
  </si>
  <si>
    <t xml:space="preserve">Prts of fork lift trucks </t>
  </si>
  <si>
    <t xml:space="preserve">Prts of others </t>
  </si>
  <si>
    <t xml:space="preserve">Prts of lfts, skip hoists/escalators </t>
  </si>
  <si>
    <t xml:space="preserve">Prts of elvtrs,cnveyrs &amp; mvng pvmnts </t>
  </si>
  <si>
    <t xml:space="preserve">Prts of othr lftng,hndlng &amp; loadng mchnry of hdg.no.8428 </t>
  </si>
  <si>
    <t xml:space="preserve">Buckets,shovels grabs &amp; grips of the macnry of hd 8426,8429/8430 </t>
  </si>
  <si>
    <t xml:space="preserve">Bulldozer or angledozer blades </t>
  </si>
  <si>
    <t xml:space="preserve">Prts of borng/snkng mchnry,slf-prpld </t>
  </si>
  <si>
    <t xml:space="preserve">Prts of borng/snkng mchnry,not slf-prpld </t>
  </si>
  <si>
    <t xml:space="preserve">Prts of road rllrs,mchncly prpld </t>
  </si>
  <si>
    <t xml:space="preserve">Prts of ships derricks and cranes </t>
  </si>
  <si>
    <t xml:space="preserve">Prts of othr excvtng,lvlng,tmpng &amp; excvtngmchnry fr earth mnrl/ores,slf-prpld </t>
  </si>
  <si>
    <t xml:space="preserve">Prts of pile drvr,snow plough,nt slf-prpld </t>
  </si>
  <si>
    <t xml:space="preserve">Prts of othr macnry of hd 8426,8429,8430 </t>
  </si>
  <si>
    <t xml:space="preserve">Disc ploughs </t>
  </si>
  <si>
    <t xml:space="preserve">Tractor ploughs </t>
  </si>
  <si>
    <t xml:space="preserve">Other ploughs </t>
  </si>
  <si>
    <t xml:space="preserve">Disc harrows </t>
  </si>
  <si>
    <t xml:space="preserve">Rotary hoes </t>
  </si>
  <si>
    <t xml:space="preserve">Seeders,planters &amp; transplanters </t>
  </si>
  <si>
    <t xml:space="preserve">Manure spreaders &amp; fertiliser distributors </t>
  </si>
  <si>
    <t xml:space="preserve">Lawn &amp; sports ground rollers </t>
  </si>
  <si>
    <t xml:space="preserve">Rotary tiller </t>
  </si>
  <si>
    <t xml:space="preserve">Prts of agrcltrl mchnry fllng wthn hdg nos843210,843221,843229,843230 &amp; 843240 </t>
  </si>
  <si>
    <t xml:space="preserve">Parts of other agricultural and horticultural machinery of hdg no 843280 </t>
  </si>
  <si>
    <t xml:space="preserve">Mowrs fr lawns,prks/sprts grnds,pwrd,wth 3 hp or more </t>
  </si>
  <si>
    <t xml:space="preserve">Other pwrd mowrs fr lawns,prks/sprts grnds </t>
  </si>
  <si>
    <t xml:space="preserve">Non-powered mowers, having width &gt;= 75cm </t>
  </si>
  <si>
    <t>Other non-powered mowers</t>
  </si>
  <si>
    <t xml:space="preserve">Othr mowrs,incl cutr bars fr trctr mountng </t>
  </si>
  <si>
    <t xml:space="preserve">Other haymaking machinery </t>
  </si>
  <si>
    <t xml:space="preserve">Straw/fodder balers,incl pick-up balers </t>
  </si>
  <si>
    <t xml:space="preserve">Combine harvester-threshers </t>
  </si>
  <si>
    <t xml:space="preserve">Other threshing machinery </t>
  </si>
  <si>
    <t xml:space="preserve">Root or tuber harvesting machines </t>
  </si>
  <si>
    <t xml:space="preserve">Other harvesting &amp; threshing machinery </t>
  </si>
  <si>
    <t xml:space="preserve">Winnowing &amp; similar cleaning machines for seed,grain or leguminous vegetables </t>
  </si>
  <si>
    <t xml:space="preserve">Egg-grading and other grading machines foragricultural produce </t>
  </si>
  <si>
    <t xml:space="preserve">Parts of hrvestng,thrshng machines etc </t>
  </si>
  <si>
    <t> Dairy machinery</t>
  </si>
  <si>
    <t>Parts of milking machinery</t>
  </si>
  <si>
    <t>Parts of dairy machinery</t>
  </si>
  <si>
    <t>Machinery used in manufacture of wine,cider,fruit juices/smlr bvrgs</t>
  </si>
  <si>
    <t>Parts of machinery used in manufacture of wine,cider,fruit juices/smlr bvrgs</t>
  </si>
  <si>
    <t xml:space="preserve">Mchnry fr prprng anml feedng stuffs </t>
  </si>
  <si>
    <t>Poultry incubators and brooders</t>
  </si>
  <si>
    <t>Othr poultry-keeping machinery</t>
  </si>
  <si>
    <t xml:space="preserve">Grmntn plnt ftd wth mchncl/thrml eqpmnt </t>
  </si>
  <si>
    <t xml:space="preserve">Othrs(incl bee-keepng machinery) </t>
  </si>
  <si>
    <t xml:space="preserve">Parts of poultry-keeping machinery/ poultryincubators &amp; brooders </t>
  </si>
  <si>
    <t xml:space="preserve">Parts of othr agricultutal,horticultural &amp;forestry machine incl germination of plant </t>
  </si>
  <si>
    <t>Machines for cleaning,sorting or grading seed,grain or dried leguminous vegetables</t>
  </si>
  <si>
    <t xml:space="preserve">Mchnry usd in bread grain mlng industry,&amp; othr mchnry(excl farm-type mchnry fr wrkngof cerels/dried leguminous,n.e.s. </t>
  </si>
  <si>
    <t xml:space="preserve">Parts of flour mill machinery </t>
  </si>
  <si>
    <t xml:space="preserve">Parts of rice mill machinery </t>
  </si>
  <si>
    <t xml:space="preserve">Prts of othr mchnry of hdg no 8437 </t>
  </si>
  <si>
    <t xml:space="preserve">Bakery machinery </t>
  </si>
  <si>
    <t xml:space="preserve">Mchnry fr mnfctr of macaroni/smlr prdcts </t>
  </si>
  <si>
    <t xml:space="preserve">Machinery for the manufacture of confectionery,cocoa or chocolate </t>
  </si>
  <si>
    <t xml:space="preserve">Sugar crane crushers </t>
  </si>
  <si>
    <t xml:space="preserve">Sugar manufacturing mchnry(excl cntrfgs) </t>
  </si>
  <si>
    <t xml:space="preserve">Brewery machinery </t>
  </si>
  <si>
    <t xml:space="preserve">Mchnry for prprtn of meat/poultry </t>
  </si>
  <si>
    <t xml:space="preserve">Mchnry fr prprtn of fruits,nuts/vgtbls </t>
  </si>
  <si>
    <t xml:space="preserve">Auxiliary eqpmnts fr extrusion cookng plnt </t>
  </si>
  <si>
    <t xml:space="preserve">Mchinery for production of soyamilk or other soya products(except soya oil) </t>
  </si>
  <si>
    <t xml:space="preserve">Diffusing machines (diffusors) </t>
  </si>
  <si>
    <t xml:space="preserve">Tea leaf rolling or cutting machine </t>
  </si>
  <si>
    <t xml:space="preserve">Parts of sugar manufacturing machinery </t>
  </si>
  <si>
    <t xml:space="preserve">Parts of othr food processing machinery </t>
  </si>
  <si>
    <t xml:space="preserve">Mchnry fr mkng pulp of fibrs cllsc mtrl </t>
  </si>
  <si>
    <t xml:space="preserve">Mchnry fr makng paper/paperboard </t>
  </si>
  <si>
    <t xml:space="preserve">Paper laminating machine </t>
  </si>
  <si>
    <t xml:space="preserve">Parts of machinery for making pulp of fibrous cellulosic material </t>
  </si>
  <si>
    <t xml:space="preserve">Prts of mchnry fr mkng/fnshng papr/paprbrd </t>
  </si>
  <si>
    <t xml:space="preserve">Wire stitching machinery, single headed for book-bindng </t>
  </si>
  <si>
    <t xml:space="preserve">Other book-bindng mchnry </t>
  </si>
  <si>
    <t xml:space="preserve">Parts of bk-bnding machnry &amp; bk-swng mchns </t>
  </si>
  <si>
    <t xml:space="preserve">Paper cutting machines without automatic programmes </t>
  </si>
  <si>
    <t xml:space="preserve">Other cutting machines </t>
  </si>
  <si>
    <t xml:space="preserve">Mchns fr mkng bags,sacks/envelops </t>
  </si>
  <si>
    <t xml:space="preserve">Mchns fr mkng cartons,boxes,cases,tubes, drums/smlr contnrs,othr than by moulding </t>
  </si>
  <si>
    <t xml:space="preserve">Mchns fr mldng artcls in papr plp,papr etc </t>
  </si>
  <si>
    <t xml:space="preserve">Other machinery for making up paper-pulp, paper or paper board </t>
  </si>
  <si>
    <t xml:space="preserve">Parts of machnry for mkng up paper pulp, papr or paprbrd &amp; parts of cutting machns </t>
  </si>
  <si>
    <t xml:space="preserve">Type-setting machines </t>
  </si>
  <si>
    <t xml:space="preserve">Brass rules </t>
  </si>
  <si>
    <t xml:space="preserve">Chases </t>
  </si>
  <si>
    <t xml:space="preserve">Other machnry,apprtus &amp; eqpmnt of hd 8442 </t>
  </si>
  <si>
    <t xml:space="preserve">Prts of mchnry,apprts/eqpmnt of hdg 8442 of heading 8442 </t>
  </si>
  <si>
    <t xml:space="preserve">Impressed blocks and matrices,printing blocks,plates and cylinders </t>
  </si>
  <si>
    <t xml:space="preserve">Lithographic plates </t>
  </si>
  <si>
    <t xml:space="preserve">Plate, block and cylinder for textile printing machine </t>
  </si>
  <si>
    <t xml:space="preserve">Other prntng cmpnts </t>
  </si>
  <si>
    <t>Highly polished copper sheets for making blocks</t>
  </si>
  <si>
    <t xml:space="preserve">Offset printing machinery-reel fed </t>
  </si>
  <si>
    <t xml:space="preserve">Offset printing machinery-sheet fed, office type(sheet size nt excdng 22x36 cm) </t>
  </si>
  <si>
    <t>Flexographic printing machinery</t>
  </si>
  <si>
    <t> Gravure printing machinery</t>
  </si>
  <si>
    <t xml:space="preserve">Other offset printing machinery </t>
  </si>
  <si>
    <t>Other machinery for printing repetitive word or design or colour</t>
  </si>
  <si>
    <t xml:space="preserve">Flexographic printing machinery </t>
  </si>
  <si>
    <t>Ink-jet printng machinery</t>
  </si>
  <si>
    <t xml:space="preserve">Gravure printing machinery </t>
  </si>
  <si>
    <t xml:space="preserve">Flat bed printing presses machnry </t>
  </si>
  <si>
    <t xml:space="preserve">Machnry for platen printing presses,n.e.s. </t>
  </si>
  <si>
    <t xml:space="preserve">Machinery for proof presses </t>
  </si>
  <si>
    <t xml:space="preserve">Machinery for printing repetitive word or design or colour on cotton textiles </t>
  </si>
  <si>
    <t xml:space="preserve">Other machinery for printing repetitive word or design or colour </t>
  </si>
  <si>
    <t xml:space="preserve">Automtic feedrs and sheet delivrng machine </t>
  </si>
  <si>
    <t xml:space="preserve">Serial numbering machines </t>
  </si>
  <si>
    <t xml:space="preserve">Folders, guzmnos perforators and staplers </t>
  </si>
  <si>
    <t xml:space="preserve">Othr mchns fr uses ancillary to prntng </t>
  </si>
  <si>
    <t xml:space="preserve">Prts of othr prntng mchnry &amp; mchns fr uses ancillary to printing </t>
  </si>
  <si>
    <t>Parts and accessories of printing machinery used for printing by means of plates, cylinders and other printing</t>
  </si>
  <si>
    <t> Prts of othr prntng mchnry and mchns fr uses ancillary to printing</t>
  </si>
  <si>
    <t xml:space="preserve">Mchns fr extrdng man-made txtl mtrls </t>
  </si>
  <si>
    <t xml:space="preserve">Cotton carding machines </t>
  </si>
  <si>
    <t xml:space="preserve">Cotton combing machines </t>
  </si>
  <si>
    <t xml:space="preserve">Drawing or roving machines </t>
  </si>
  <si>
    <t xml:space="preserve">Ctn prcssng mchns (incl ctn gnng mchn) </t>
  </si>
  <si>
    <t xml:space="preserve">Jute fibre processing machines </t>
  </si>
  <si>
    <t xml:space="preserve">Regnrtd fibrs &amp; synthtc fbrs prcsng mchns </t>
  </si>
  <si>
    <t xml:space="preserve">Silk processing machines </t>
  </si>
  <si>
    <t xml:space="preserve">Wool processing machines </t>
  </si>
  <si>
    <t xml:space="preserve">Blowroom machines </t>
  </si>
  <si>
    <t xml:space="preserve">Cotton spinning drawing frames </t>
  </si>
  <si>
    <t xml:space="preserve">Cotton spinning inter-mediate frames </t>
  </si>
  <si>
    <t xml:space="preserve">Cotton spinning ring frames </t>
  </si>
  <si>
    <t xml:space="preserve">Cotton spinning roving frames </t>
  </si>
  <si>
    <t>Cotton spinning machines,n.e.s.</t>
  </si>
  <si>
    <t xml:space="preserve">Jute fibres spinning machines </t>
  </si>
  <si>
    <t xml:space="preserve">Regnrtd fibres &amp; synthtc fibrs spng mchns </t>
  </si>
  <si>
    <t xml:space="preserve">Silk fibres spinning machines </t>
  </si>
  <si>
    <t xml:space="preserve">Wool spinning machines </t>
  </si>
  <si>
    <t xml:space="preserve">Other txtl fbrs spng mchns </t>
  </si>
  <si>
    <t xml:space="preserve">Cotton spinning doublng frames </t>
  </si>
  <si>
    <t xml:space="preserve">Other txtl doublng/twistng mchns </t>
  </si>
  <si>
    <t xml:space="preserve">Othr txtl fibres doublng/twistng mchns </t>
  </si>
  <si>
    <t xml:space="preserve">Jute fibrs doublng/twistng mchns </t>
  </si>
  <si>
    <t xml:space="preserve">Silk fibres doubling/twisting machines </t>
  </si>
  <si>
    <t xml:space="preserve">Wool doubling/twisting machines </t>
  </si>
  <si>
    <t xml:space="preserve">Cotton yarn wndng(incl weft-wndng) or reeling machines,automatic or otherwise </t>
  </si>
  <si>
    <t xml:space="preserve">Jute fibrs relng(incl wft-wndng)mchns </t>
  </si>
  <si>
    <t xml:space="preserve">Regenerated fibrs &amp; synthtc fibrs reelng (including wft-wndng)mchns </t>
  </si>
  <si>
    <t xml:space="preserve">Silk fibrs reelng(incl wft-wndng)mchns </t>
  </si>
  <si>
    <t xml:space="preserve">Wool reelng(incl wft-wndng)mchns </t>
  </si>
  <si>
    <t xml:space="preserve">Othr txtl fbrs winding &amp; reeling machines </t>
  </si>
  <si>
    <t xml:space="preserve">Other textile machines of hdg 8445 </t>
  </si>
  <si>
    <t xml:space="preserve">Cotn weavng mchns autmtc,powerloom </t>
  </si>
  <si>
    <t xml:space="preserve">Cotn weavng mchns plain,powerloom </t>
  </si>
  <si>
    <t xml:space="preserve">Other cotton weaving machines </t>
  </si>
  <si>
    <t xml:space="preserve">Cotton weaving mcahines,automatic </t>
  </si>
  <si>
    <t xml:space="preserve">Other1cotton weaving machines </t>
  </si>
  <si>
    <t xml:space="preserve">Cotn weaving mchns automatic,powerloom </t>
  </si>
  <si>
    <t xml:space="preserve">Cotn weaving machines plain,powerloom </t>
  </si>
  <si>
    <t xml:space="preserve">Hand-knitting machines for wool </t>
  </si>
  <si>
    <t xml:space="preserve">Other wool knitting machines </t>
  </si>
  <si>
    <t xml:space="preserve">Cotton hosiery machines </t>
  </si>
  <si>
    <t>Knitting machines,n.e.s.</t>
  </si>
  <si>
    <t xml:space="preserve">Hand knitting machines for wool </t>
  </si>
  <si>
    <t xml:space="preserve">Other wool kniting machines </t>
  </si>
  <si>
    <t xml:space="preserve">Cotton hosiry machines </t>
  </si>
  <si>
    <t xml:space="preserve">Knitting machines,n.e.s. </t>
  </si>
  <si>
    <t xml:space="preserve">Machines for manufacture of tulle and lace </t>
  </si>
  <si>
    <t xml:space="preserve">Machines for making embroidery </t>
  </si>
  <si>
    <t xml:space="preserve">Other machines </t>
  </si>
  <si>
    <t xml:space="preserve">Jacquards and harness linner cards for cotton textile machinery </t>
  </si>
  <si>
    <t xml:space="preserve">Other(e.g.card reducing,copying,punching or assembling mchns fr use therewith </t>
  </si>
  <si>
    <t>Prts &amp; accssrs of mchns of hdg no.8444/of their auxlry mchnry</t>
  </si>
  <si>
    <t xml:space="preserve">Card clothing </t>
  </si>
  <si>
    <t xml:space="preserve">Prts &amp; accssrs for cotn prcsng mchns </t>
  </si>
  <si>
    <t xml:space="preserve">Prts &amp; accssrs for jute prcsng mchns </t>
  </si>
  <si>
    <t xml:space="preserve">Prts &amp; accssrs for slk &amp; manmade(rgnrtd and synthetic)fibres prcsng mchns </t>
  </si>
  <si>
    <t xml:space="preserve">Prts &amp; accssrs for wool prcsng mchns </t>
  </si>
  <si>
    <t xml:space="preserve">Prts &amp; accssrs for othr txtl fibrs processing machines </t>
  </si>
  <si>
    <t xml:space="preserve">Spndls etc fr cotn spng mchns </t>
  </si>
  <si>
    <t xml:space="preserve">Spndls etc fr jute spng mchns </t>
  </si>
  <si>
    <t xml:space="preserve">Spndls etc fr slk &amp; man-made(rgnrtd &amp; synthtc)fbr spng mchns </t>
  </si>
  <si>
    <t xml:space="preserve">Spndls etc fr wool spng mchns </t>
  </si>
  <si>
    <t xml:space="preserve">Spndls etc fr othr txtl fbrs spng mchns </t>
  </si>
  <si>
    <t xml:space="preserve">C0mbs f0r c0tt0n textile machinery </t>
  </si>
  <si>
    <t xml:space="preserve">Gills for gill b0xes </t>
  </si>
  <si>
    <t xml:space="preserve">Shuttles of cotton weaving machinery </t>
  </si>
  <si>
    <t xml:space="preserve">Shuttles of jute weaving machinery </t>
  </si>
  <si>
    <t xml:space="preserve">Shutls of slk &amp; mn-made fbrs weavng mchnry </t>
  </si>
  <si>
    <t xml:space="preserve">Shuttles of wool weaving machinery </t>
  </si>
  <si>
    <t xml:space="preserve">Shutls of othr txtl fbrs weavng mchnry </t>
  </si>
  <si>
    <t xml:space="preserve">Shutls of auxlry mchnry of hdg no.8448 </t>
  </si>
  <si>
    <t xml:space="preserve">Othr shutle (excl those for weavng machn) </t>
  </si>
  <si>
    <t xml:space="preserve">Healds and reeds (excl wire healds) for cotton machnry </t>
  </si>
  <si>
    <t xml:space="preserve">Healds,wire </t>
  </si>
  <si>
    <t xml:space="preserve">Healds and heald lifters, n.e.s. </t>
  </si>
  <si>
    <t xml:space="preserve">Parts of cotton weaving machinery </t>
  </si>
  <si>
    <t xml:space="preserve">Othr prts of jute weaving machinery </t>
  </si>
  <si>
    <t xml:space="preserve">Othr prts of slk&amp;mnmd fibrs weaving mchnry </t>
  </si>
  <si>
    <t xml:space="preserve">Othr parts of wool weaving machinery </t>
  </si>
  <si>
    <t xml:space="preserve">Othr prts of othr txtl fibrs machinery </t>
  </si>
  <si>
    <t xml:space="preserve">Othr prts &amp; accssrs of other weaving mchns </t>
  </si>
  <si>
    <t xml:space="preserve">Snkrs,nedl etc. Of cotton hosiery mchns </t>
  </si>
  <si>
    <t xml:space="preserve">Snkrs,nedl etc. Of wool knitting machines </t>
  </si>
  <si>
    <t xml:space="preserve">Snkrs,nedl etc. Of machines for tulle, lac </t>
  </si>
  <si>
    <t xml:space="preserve">Snkrs,nedl etc. Of other txtl machinery </t>
  </si>
  <si>
    <t xml:space="preserve">Othr prts &amp; accssrs of mchns of hdg 8447 </t>
  </si>
  <si>
    <t xml:space="preserve">Fuly autmc mchns of dry linn cpcty&lt;=10 kg </t>
  </si>
  <si>
    <t xml:space="preserve">Othr mchns,wth built-in cntrfgl drier of a dry linen capacity not excdng 10 kg </t>
  </si>
  <si>
    <t xml:space="preserve">Othr mchns of a dry linn cpcty&lt;=10 kg </t>
  </si>
  <si>
    <t xml:space="preserve">Mchns each of a dry linen capcty&gt;10 kg </t>
  </si>
  <si>
    <t xml:space="preserve">Prts of household type laundry equipments </t>
  </si>
  <si>
    <t xml:space="preserve">Other parts of household laundry type mchn </t>
  </si>
  <si>
    <t> Dry clning mchns for cotton textile</t>
  </si>
  <si>
    <t> Dry clning mchns for other textile</t>
  </si>
  <si>
    <t> Dryng mchns of dry linen cpcty&lt;= 10 kg</t>
  </si>
  <si>
    <t> Other drying machines</t>
  </si>
  <si>
    <t> Hand-ironing press</t>
  </si>
  <si>
    <t>Other presses</t>
  </si>
  <si>
    <t> Bleaching machinery for cotton textiles</t>
  </si>
  <si>
    <t> Bleaching machinery for other textiles</t>
  </si>
  <si>
    <t> Dyeing machinery for cotton textiles</t>
  </si>
  <si>
    <t> Dyeing machinery for other textile</t>
  </si>
  <si>
    <t> Mchns fr wshng and clng of woollen textiles</t>
  </si>
  <si>
    <t> Othr washing,cleaning and drying machines</t>
  </si>
  <si>
    <t> Machines for reeling,unreeling,folding cutting or pinking textile fabrics</t>
  </si>
  <si>
    <t> Sizng and drssng mchns fr cotn txtls</t>
  </si>
  <si>
    <t> Sizng and drssng mchns fr othr txtls</t>
  </si>
  <si>
    <t> Finshng mchns fr ctng/imprgntng yrn/fbrcs</t>
  </si>
  <si>
    <t> Finshng mchns fr cotn txtls</t>
  </si>
  <si>
    <t> Finshng mchns fr othr txtls</t>
  </si>
  <si>
    <t> Other machinery of hdg 8451</t>
  </si>
  <si>
    <t> Parts of the machines of hdg 8451</t>
  </si>
  <si>
    <t xml:space="preserve">Sewng mchns hh type cmplte wth table wth elec. Control </t>
  </si>
  <si>
    <t xml:space="preserve">Hand operated sewng mchns hh type cmplte wth table/stand </t>
  </si>
  <si>
    <t xml:space="preserve">Other sewng mchns hh type cmplte wth table </t>
  </si>
  <si>
    <t xml:space="preserve">Sewng mchns hh type wthout table wth elec. Control </t>
  </si>
  <si>
    <t xml:space="preserve">Hand operated sewng mchns hh type wthout table/stand </t>
  </si>
  <si>
    <t xml:space="preserve">Other sewng mchns hh type wthout table </t>
  </si>
  <si>
    <t xml:space="preserve">Automatic industrial sewng mchns wth capcty &gt;=150watt &amp; spd&gt;=1500 stchs/min </t>
  </si>
  <si>
    <t xml:space="preserve">Other autmatic sewng mchns wth elcc cntrl </t>
  </si>
  <si>
    <t xml:space="preserve">Other autmatic sewng mchns </t>
  </si>
  <si>
    <t xml:space="preserve">Other sewing machines </t>
  </si>
  <si>
    <t xml:space="preserve">Needles fr hh type sewng mchns </t>
  </si>
  <si>
    <t xml:space="preserve">Needles fr other type sewng mchns </t>
  </si>
  <si>
    <t xml:space="preserve">Furniture,bases and covers specially designed for sewing machines </t>
  </si>
  <si>
    <t xml:space="preserve">Prts of frntr,bases &amp; cover fr swng mchns </t>
  </si>
  <si>
    <t xml:space="preserve">Parts of household sewing machines </t>
  </si>
  <si>
    <t>Other parts of non-household sewing machines</t>
  </si>
  <si>
    <t xml:space="preserve">Mchnry fr prprng,tang/wrkng hide,skin etc </t>
  </si>
  <si>
    <t xml:space="preserve">Machinery for making/repairing foot-wear </t>
  </si>
  <si>
    <t xml:space="preserve">Other machinery of hdng 8453 </t>
  </si>
  <si>
    <t xml:space="preserve">Prts of boot &amp; shoe mnfctrng mchnry </t>
  </si>
  <si>
    <t xml:space="preserve">Parts of other macns of hdng 8453 </t>
  </si>
  <si>
    <t xml:space="preserve">Ingot moulds </t>
  </si>
  <si>
    <t xml:space="preserve">Die-casting machines </t>
  </si>
  <si>
    <t xml:space="preserve">Continuous casting mchines </t>
  </si>
  <si>
    <t xml:space="preserve">Other casting machines </t>
  </si>
  <si>
    <t xml:space="preserve">Parts of artices under hdg 8454 </t>
  </si>
  <si>
    <t xml:space="preserve">Tube mills </t>
  </si>
  <si>
    <t xml:space="preserve">Hot rolling mills </t>
  </si>
  <si>
    <t xml:space="preserve">Combination hot &amp; cold rolling mills </t>
  </si>
  <si>
    <t xml:space="preserve">Rolling mills-cold </t>
  </si>
  <si>
    <t xml:space="preserve">Rolls for rolling mills </t>
  </si>
  <si>
    <t xml:space="preserve">Other parts of mtl rolling mills </t>
  </si>
  <si>
    <t xml:space="preserve">Mchn-tools oprtd by lasr/othr light or photon beam processes </t>
  </si>
  <si>
    <t xml:space="preserve">Mchn-tools oprtd by ultrasonic processes </t>
  </si>
  <si>
    <t xml:space="preserve">Mchn-tools oprtd by elctro-dschrg prcess </t>
  </si>
  <si>
    <t xml:space="preserve">Othr machine-tools fr dry-etchng pattrns on semicnoductor materials </t>
  </si>
  <si>
    <t xml:space="preserve">Electro-chemical machines </t>
  </si>
  <si>
    <t xml:space="preserve">Machining centres horizontal </t>
  </si>
  <si>
    <t xml:space="preserve">Machining centres - vertical </t>
  </si>
  <si>
    <t xml:space="preserve">Unit head boring </t>
  </si>
  <si>
    <t xml:space="preserve">Unit head drilling </t>
  </si>
  <si>
    <t xml:space="preserve">Other unit cnstrctn machins ,singl station </t>
  </si>
  <si>
    <t xml:space="preserve">Rotary type multy-station transfer mchnes </t>
  </si>
  <si>
    <t xml:space="preserve">In-line type multi-station transfer mchns </t>
  </si>
  <si>
    <t xml:space="preserve">Other multi-station transfer machines </t>
  </si>
  <si>
    <t xml:space="preserve">Horizontal lathes,numerically controlled </t>
  </si>
  <si>
    <t xml:space="preserve">Autmtc,sngl spndl horzntl bar,swiss type </t>
  </si>
  <si>
    <t xml:space="preserve">Autmtc,sngl spndl,bar slidng head type </t>
  </si>
  <si>
    <t xml:space="preserve">Autmtc,sngl spindle horizontal chucking </t>
  </si>
  <si>
    <t xml:space="preserve">Other autmtc,sngl spndl horzntl lathes </t>
  </si>
  <si>
    <t xml:space="preserve">Other horizontal lathes </t>
  </si>
  <si>
    <t xml:space="preserve">Other numerically controlled lathes </t>
  </si>
  <si>
    <t xml:space="preserve">Automatic, multi-spindle bar </t>
  </si>
  <si>
    <t xml:space="preserve">Automatic,multi-spindle chucking </t>
  </si>
  <si>
    <t>Capstans</t>
  </si>
  <si>
    <t xml:space="preserve">Turrets </t>
  </si>
  <si>
    <t xml:space="preserve">Capstan &amp; turret combination </t>
  </si>
  <si>
    <t xml:space="preserve">Copying lathes </t>
  </si>
  <si>
    <t xml:space="preserve">Multi-tool and production </t>
  </si>
  <si>
    <t xml:space="preserve">Crank shaft </t>
  </si>
  <si>
    <t>Relieving lathes</t>
  </si>
  <si>
    <t xml:space="preserve">Wheel and axle </t>
  </si>
  <si>
    <t xml:space="preserve">Centre lathes, tool-room type </t>
  </si>
  <si>
    <t xml:space="preserve">Centre lathes,others </t>
  </si>
  <si>
    <t xml:space="preserve">All other lathes excl centre lathes </t>
  </si>
  <si>
    <t xml:space="preserve">Way-type unit head machines </t>
  </si>
  <si>
    <t xml:space="preserve">Drilling mchns, numerically controlled </t>
  </si>
  <si>
    <t xml:space="preserve">Bench and piller </t>
  </si>
  <si>
    <t xml:space="preserve">Pillar or columns,multi-spindle </t>
  </si>
  <si>
    <t xml:space="preserve">Radial </t>
  </si>
  <si>
    <t xml:space="preserve">Deep hole </t>
  </si>
  <si>
    <t xml:space="preserve">Multi head drilling machines </t>
  </si>
  <si>
    <t xml:space="preserve">Boring-milling mchns,numrcly cntrlld </t>
  </si>
  <si>
    <t xml:space="preserve">Vertical trning or boring </t>
  </si>
  <si>
    <t xml:space="preserve">Jig,boring machines, horizontal </t>
  </si>
  <si>
    <t xml:space="preserve">Fine boring machines, horizontal </t>
  </si>
  <si>
    <t xml:space="preserve">Fine boring machines,vertical </t>
  </si>
  <si>
    <t> Jig boring machines, horizontal</t>
  </si>
  <si>
    <t> Fine boring machines, horizontal</t>
  </si>
  <si>
    <t> Fine boring machines, vertical</t>
  </si>
  <si>
    <t> Other</t>
  </si>
  <si>
    <t>Horizontal</t>
  </si>
  <si>
    <t>Numerically controlled vertical  milling machine</t>
  </si>
  <si>
    <t>Numerically controlled universal milling machine</t>
  </si>
  <si>
    <t xml:space="preserve">Other numrcly cntrld knee-tp millng machns </t>
  </si>
  <si>
    <t xml:space="preserve">Horizontal </t>
  </si>
  <si>
    <t>Other vertical type milling machine</t>
  </si>
  <si>
    <t>Other universal type milling machine</t>
  </si>
  <si>
    <t>Other ram type milling machine</t>
  </si>
  <si>
    <t xml:space="preserve">Die-sinking or pantograph </t>
  </si>
  <si>
    <t xml:space="preserve">Piono milling </t>
  </si>
  <si>
    <t xml:space="preserve">Bed type, horizontal </t>
  </si>
  <si>
    <t xml:space="preserve">Bed type,verticle </t>
  </si>
  <si>
    <t xml:space="preserve">Piono milling,single column </t>
  </si>
  <si>
    <t xml:space="preserve">Plano milling,double column </t>
  </si>
  <si>
    <t xml:space="preserve">Threading machines </t>
  </si>
  <si>
    <t xml:space="preserve">Taping machines </t>
  </si>
  <si>
    <t xml:space="preserve">Numrcly contrlld flt-surfc grndng mchns inwhch thepositiong in one axis can be set up to an accuracy of at least 0.01 mm </t>
  </si>
  <si>
    <t xml:space="preserve">Other flat surface grinding machines in whch the positioning in one axis can b set up to an accuracy of at least 0.01 mm </t>
  </si>
  <si>
    <t xml:space="preserve">Othr numrcly contrlld grndng mchns where the positiong in any one axis can be set up to an accuracy of at least 0.01 mm </t>
  </si>
  <si>
    <t xml:space="preserve">Cylindrical, plain &amp; universal </t>
  </si>
  <si>
    <t xml:space="preserve">Internal,grinder </t>
  </si>
  <si>
    <t xml:space="preserve">Centreless grinders </t>
  </si>
  <si>
    <t xml:space="preserve">Profile grinders </t>
  </si>
  <si>
    <t xml:space="preserve">Numerically controlled sharpening(tool/ cutter grinding machines) </t>
  </si>
  <si>
    <t xml:space="preserve">Grinder,tool/cutter </t>
  </si>
  <si>
    <t xml:space="preserve">Honing,vertical,single spindle </t>
  </si>
  <si>
    <t xml:space="preserve">Honing,vertical,multi spindle </t>
  </si>
  <si>
    <t xml:space="preserve">Honing, horizontal </t>
  </si>
  <si>
    <t xml:space="preserve">Othr honing machines </t>
  </si>
  <si>
    <t xml:space="preserve">Lapping machines </t>
  </si>
  <si>
    <t xml:space="preserve">Polishing &amp; baffing machines </t>
  </si>
  <si>
    <t xml:space="preserve">Die &amp; punch shaping macines </t>
  </si>
  <si>
    <t xml:space="preserve">Other shaping machines </t>
  </si>
  <si>
    <t xml:space="preserve">Slotting machines excl for gears </t>
  </si>
  <si>
    <t xml:space="preserve">Vertical broaching machines </t>
  </si>
  <si>
    <t xml:space="preserve">Horizantal broaching machines </t>
  </si>
  <si>
    <t xml:space="preserve">Other broaching machines </t>
  </si>
  <si>
    <t xml:space="preserve">Gear cutting bevel </t>
  </si>
  <si>
    <t xml:space="preserve">Gear cutng sprl bevel &amp;/or hypoid </t>
  </si>
  <si>
    <t xml:space="preserve">Gear slotter/planer formd cuttr type </t>
  </si>
  <si>
    <t xml:space="preserve">Gear millng formd disc cuttr type </t>
  </si>
  <si>
    <t xml:space="preserve">Gear cutng &amp; gnrtng mchns n.e.s. </t>
  </si>
  <si>
    <t xml:space="preserve">Gear grndr single/double wheel disc type </t>
  </si>
  <si>
    <t xml:space="preserve">Gear grinder,formed wheel </t>
  </si>
  <si>
    <t xml:space="preserve">Gear shaver </t>
  </si>
  <si>
    <t xml:space="preserve">Gear tooth,rounding,chmfrng/burrng </t>
  </si>
  <si>
    <t xml:space="preserve">Gear shaper,spur &amp; helical </t>
  </si>
  <si>
    <t xml:space="preserve">Gear hobber,spur &amp; helical </t>
  </si>
  <si>
    <t xml:space="preserve">Othr gear finishing machines </t>
  </si>
  <si>
    <t xml:space="preserve">Band saw,horizontal </t>
  </si>
  <si>
    <t xml:space="preserve">Band saw,vertical </t>
  </si>
  <si>
    <t xml:space="preserve">Circular saw,cold </t>
  </si>
  <si>
    <t xml:space="preserve">Circualr saw,hot </t>
  </si>
  <si>
    <t xml:space="preserve">Hack saw </t>
  </si>
  <si>
    <t xml:space="preserve">Other sawing machines </t>
  </si>
  <si>
    <t xml:space="preserve">Abrasive wheel cutting-off machines </t>
  </si>
  <si>
    <t xml:space="preserve">Other cutting-off machines </t>
  </si>
  <si>
    <t xml:space="preserve">Other machine tools of hdg no 8461 </t>
  </si>
  <si>
    <t xml:space="preserve">Hammers,steam/air,single frame </t>
  </si>
  <si>
    <t xml:space="preserve">Hammers,headers &amp; upsetters </t>
  </si>
  <si>
    <t xml:space="preserve">Hammers,double actng countr blow,air/steam </t>
  </si>
  <si>
    <t xml:space="preserve">Other hammers </t>
  </si>
  <si>
    <t xml:space="preserve">Forging machines,n.e.s. </t>
  </si>
  <si>
    <t xml:space="preserve">Stamping machines,metal working </t>
  </si>
  <si>
    <t xml:space="preserve">Numrcly contrlld bendng,foldng,straightng /flattng mchns(including presses) </t>
  </si>
  <si>
    <t xml:space="preserve">Bending&amp;/or straightening machines </t>
  </si>
  <si>
    <t xml:space="preserve">Press brakes </t>
  </si>
  <si>
    <t xml:space="preserve">Rotary head &amp; ram type </t>
  </si>
  <si>
    <t xml:space="preserve">Numrcly contrlld shearng mchns(incl prsses),excl combnd punchng &amp; shearng mchn </t>
  </si>
  <si>
    <t>Slitting lines and cut-to-length lines</t>
  </si>
  <si>
    <t>Numerically controlled shearing machines</t>
  </si>
  <si>
    <t xml:space="preserve">Plate &amp; sheet shears(guillotine) </t>
  </si>
  <si>
    <t xml:space="preserve">Bar &amp; angle shearing &amp; cropping </t>
  </si>
  <si>
    <t xml:space="preserve">Numrcly contrlld punchng/notchng mchns (incl prsses),incl combnd punchng &amp; shearng mchns </t>
  </si>
  <si>
    <t xml:space="preserve">Punching machines(incl turret) </t>
  </si>
  <si>
    <t xml:space="preserve">Combn punching,shearing &amp; cropping mchns </t>
  </si>
  <si>
    <t xml:space="preserve">Nibbling machines </t>
  </si>
  <si>
    <t xml:space="preserve">Othr punchng &amp; notchng mchns </t>
  </si>
  <si>
    <t xml:space="preserve">Hydraulic extension </t>
  </si>
  <si>
    <t xml:space="preserve">Pneumatic presses </t>
  </si>
  <si>
    <t xml:space="preserve">Inclinable presses </t>
  </si>
  <si>
    <t xml:space="preserve">Vertical gap ofc frame presses </t>
  </si>
  <si>
    <t xml:space="preserve">Vertical straight presses </t>
  </si>
  <si>
    <t xml:space="preserve">Vertical forgine presses </t>
  </si>
  <si>
    <t xml:space="preserve">Othr machn tools(incl prsses) </t>
  </si>
  <si>
    <t xml:space="preserve">Dieing/lobbing machine presses </t>
  </si>
  <si>
    <t xml:space="preserve">Transfer &amp; multiple presses </t>
  </si>
  <si>
    <t xml:space="preserve">Horizontal preses </t>
  </si>
  <si>
    <t xml:space="preserve">Friction screw presses </t>
  </si>
  <si>
    <t xml:space="preserve">Knuckle joint presses </t>
  </si>
  <si>
    <t xml:space="preserve">Coining joint presses </t>
  </si>
  <si>
    <t xml:space="preserve">Othr presses (mchncl &amp; manual) </t>
  </si>
  <si>
    <t xml:space="preserve">Wire &amp; metal ribbon drawing machines </t>
  </si>
  <si>
    <t xml:space="preserve">Wire making machines </t>
  </si>
  <si>
    <t xml:space="preserve">Tube drawing machines </t>
  </si>
  <si>
    <t xml:space="preserve">Thread rolling machines </t>
  </si>
  <si>
    <t xml:space="preserve">Wire grill or knitting machine </t>
  </si>
  <si>
    <t xml:space="preserve">Spring coiling </t>
  </si>
  <si>
    <t xml:space="preserve">Chain making </t>
  </si>
  <si>
    <t xml:space="preserve">Nail-making machine </t>
  </si>
  <si>
    <t xml:space="preserve">Riveting machines(excl portable hand) </t>
  </si>
  <si>
    <t xml:space="preserve">Strip profiling </t>
  </si>
  <si>
    <t xml:space="preserve">Seaming machine (e.g. for cans) </t>
  </si>
  <si>
    <t xml:space="preserve">Granite cutting machines,equipment etc </t>
  </si>
  <si>
    <t xml:space="preserve">Grndng/plshng mchns wrking stone etc </t>
  </si>
  <si>
    <t xml:space="preserve">Other machine-tools of hd 8464 </t>
  </si>
  <si>
    <t xml:space="preserve">Machines which can carry out different types of machining operations without toolchange between such operations </t>
  </si>
  <si>
    <t xml:space="preserve">Sawing mchns fr wrkng wood,cork,bone etc </t>
  </si>
  <si>
    <t xml:space="preserve">Plng,milling/mldng mchns fr wrkng wood etc </t>
  </si>
  <si>
    <t xml:space="preserve">Grndng/plshng mchns fr wrkng wood,cork etc </t>
  </si>
  <si>
    <t xml:space="preserve">Bending/assembling mchns fr wrkng wood etc </t>
  </si>
  <si>
    <t xml:space="preserve">Drilling/morticing machines </t>
  </si>
  <si>
    <t>Splitting,slicing/paring machines for working wood.cork,bone,rbr,plastic etc</t>
  </si>
  <si>
    <t xml:space="preserve">Lathes for working wood etc </t>
  </si>
  <si>
    <t xml:space="preserve">Tool holders of any type of tool or machine tools for working in the hand </t>
  </si>
  <si>
    <t xml:space="preserve">Self-opening dieheads </t>
  </si>
  <si>
    <t xml:space="preserve">Work holders </t>
  </si>
  <si>
    <t xml:space="preserve">Chucks,mchncl/pneumatic </t>
  </si>
  <si>
    <t xml:space="preserve">Jigs &amp; fixtures fr machine-tools </t>
  </si>
  <si>
    <t xml:space="preserve">Prts &amp; accssrs for mchns of hdg no. 8464 </t>
  </si>
  <si>
    <t xml:space="preserve">Prts &amp; accssrs fr mchns of hdg no.8465 </t>
  </si>
  <si>
    <t xml:space="preserve">Prts and accessories of machine-tools,for wrkng metals </t>
  </si>
  <si>
    <t xml:space="preserve">Othr prts accssrs, attchmnt fr mchn-tool </t>
  </si>
  <si>
    <t xml:space="preserve">Prts &amp; accssrs fr hdg no.8462/8463 </t>
  </si>
  <si>
    <t xml:space="preserve">Pneumatic drills </t>
  </si>
  <si>
    <t xml:space="preserve">Pneumatic hammers </t>
  </si>
  <si>
    <t xml:space="preserve">Other pneumtc rtry tp tls fr wrkng in hnd </t>
  </si>
  <si>
    <t xml:space="preserve">Others pneumatic tools </t>
  </si>
  <si>
    <t xml:space="preserve">Drills wth self contained elec. Motor </t>
  </si>
  <si>
    <t xml:space="preserve">Saws wth self contained elec. Motor </t>
  </si>
  <si>
    <t xml:space="preserve">Other machns wth self contained elec. Moto </t>
  </si>
  <si>
    <t xml:space="preserve">Chain saws for working in hand </t>
  </si>
  <si>
    <t xml:space="preserve">Grease guns,lubricators ect. </t>
  </si>
  <si>
    <t xml:space="preserve">Vibrators,non-electric </t>
  </si>
  <si>
    <t xml:space="preserve">Parts of chain saws </t>
  </si>
  <si>
    <t xml:space="preserve">Parts of pneumatic tools </t>
  </si>
  <si>
    <t xml:space="preserve">Parts of other tools for working in hand </t>
  </si>
  <si>
    <t xml:space="preserve">Hand-held blow lamp </t>
  </si>
  <si>
    <t xml:space="preserve">Gas-operated welding/cutting macines </t>
  </si>
  <si>
    <t xml:space="preserve">Other machinery &amp; apparatus of hdg 8468 </t>
  </si>
  <si>
    <t xml:space="preserve">Parts of articles of heading 8468 </t>
  </si>
  <si>
    <t xml:space="preserve">Electric braille typewriters </t>
  </si>
  <si>
    <t xml:space="preserve">Other type writers, electric </t>
  </si>
  <si>
    <t xml:space="preserve">Non-electric braille typewriters </t>
  </si>
  <si>
    <t xml:space="preserve">Other typewriter non-electric </t>
  </si>
  <si>
    <t xml:space="preserve">Electrically oparated accounting machines </t>
  </si>
  <si>
    <t xml:space="preserve">Manually operated accounting machines </t>
  </si>
  <si>
    <t xml:space="preserve">Electrically operated cash registrs </t>
  </si>
  <si>
    <t xml:space="preserve">Manually operated cash registrs </t>
  </si>
  <si>
    <t xml:space="preserve">Duplicating machines </t>
  </si>
  <si>
    <t xml:space="preserve">Addrssng &amp; addrss plate embossng mchns </t>
  </si>
  <si>
    <t xml:space="preserve">Mchn fr sorting/fldng mail/fr insrtng mailin envolpes/bands,mchns fr opening/ closingsealing mail &amp; mchns fr affxng stam </t>
  </si>
  <si>
    <t>Stapling machines(staplers</t>
  </si>
  <si>
    <t xml:space="preserve">Digital duplicator </t>
  </si>
  <si>
    <t xml:space="preserve">Automatic bank note dispensers </t>
  </si>
  <si>
    <t xml:space="preserve">Coin sorting machines, coin-counting or wrapping machines </t>
  </si>
  <si>
    <t xml:space="preserve">Others(coin-sortng &amp; countng mchn etc) </t>
  </si>
  <si>
    <t>Automatic typewriters</t>
  </si>
  <si>
    <t>Braille typewriters, electric</t>
  </si>
  <si>
    <t>Braille typewriters, non-electric</t>
  </si>
  <si>
    <t>Other typewriters, electric or non-electric</t>
  </si>
  <si>
    <t xml:space="preserve">Prts &amp; accssrs of mchns of hdg no.8469 </t>
  </si>
  <si>
    <t xml:space="preserve">Srtng,screening,washing mchns etc of coal </t>
  </si>
  <si>
    <t xml:space="preserve">Sortng,scrng,separtn,washng machines of other mineral substances </t>
  </si>
  <si>
    <t xml:space="preserve">Crshng/grndng machns for stone &amp; mnrl mineral </t>
  </si>
  <si>
    <t xml:space="preserve">Crushng/grindng machns of coal </t>
  </si>
  <si>
    <t xml:space="preserve">Other crushng/grindng machns </t>
  </si>
  <si>
    <t xml:space="preserve">Concrete mixers </t>
  </si>
  <si>
    <t xml:space="preserve">Mortar mixers </t>
  </si>
  <si>
    <t xml:space="preserve">Mchns fr mxng mnrl substncs wth bitumen </t>
  </si>
  <si>
    <t xml:space="preserve">Othr mxng/kneadng machines </t>
  </si>
  <si>
    <t xml:space="preserve">Brick &amp; tile making mchnry </t>
  </si>
  <si>
    <t xml:space="preserve">Ceramic &amp; clay making machinry </t>
  </si>
  <si>
    <t xml:space="preserve">Machinery fr formng foundry moulds of sand </t>
  </si>
  <si>
    <t xml:space="preserve">Mchnry fr agglmrtng,mouldng/shapng, plastrng mtrls/othr mnrl prdcts,n.e.s. </t>
  </si>
  <si>
    <t xml:space="preserve">Parts of machns of hdg 8474 </t>
  </si>
  <si>
    <t xml:space="preserve">Mchns fr assmblng elctrc/elctrnc lamps tubes/valve/flshbulbs in glass envelops </t>
  </si>
  <si>
    <t xml:space="preserve">Machns for makng optical fibres &amp; performs </t>
  </si>
  <si>
    <t xml:space="preserve">Othr machines for manufacturing or hot working glass or glassware </t>
  </si>
  <si>
    <t xml:space="preserve">Parts of hdg 8475 </t>
  </si>
  <si>
    <t xml:space="preserve">Automatc bevereg-vendng machns incorporating refrigerating devices </t>
  </si>
  <si>
    <t xml:space="preserve">Automatc bevereg-vendng machns incorporating heating devices </t>
  </si>
  <si>
    <t xml:space="preserve">Others automatic beverage-vending machines </t>
  </si>
  <si>
    <t xml:space="preserve">Othr machns incorprtng heatng devices </t>
  </si>
  <si>
    <t xml:space="preserve">Money changing machines </t>
  </si>
  <si>
    <t xml:space="preserve">Postage stamps vending machines </t>
  </si>
  <si>
    <t xml:space="preserve">Cigarette vending machines </t>
  </si>
  <si>
    <t xml:space="preserve">Other automatic goodsvending machines </t>
  </si>
  <si>
    <t xml:space="preserve">Parts of machns of subheading 847621 </t>
  </si>
  <si>
    <t xml:space="preserve">Other parts of machines of heading 8476 </t>
  </si>
  <si>
    <t xml:space="preserve">Injection-moulding machines </t>
  </si>
  <si>
    <t xml:space="preserve">Extruders </t>
  </si>
  <si>
    <t xml:space="preserve">Blow moulding machines </t>
  </si>
  <si>
    <t xml:space="preserve">Vacuum mouldng mchn &amp; othr thrmfrmng mchns </t>
  </si>
  <si>
    <t xml:space="preserve">Mchnry fr mouldng/retreadng pneumtc types or fr mouldng/otherwse formng innr tubes </t>
  </si>
  <si>
    <t xml:space="preserve">Other machinery fr mouldng/othrwse formng </t>
  </si>
  <si>
    <t xml:space="preserve">Machinery for making rubber goods </t>
  </si>
  <si>
    <t xml:space="preserve">Other machinery for workng rbr/plastic </t>
  </si>
  <si>
    <t xml:space="preserve">Parts of machns of working rbr/plastic </t>
  </si>
  <si>
    <t xml:space="preserve">Parts of tobaco makng machnry </t>
  </si>
  <si>
    <t xml:space="preserve">Mchnry fr public wrks,buildng/the like </t>
  </si>
  <si>
    <t xml:space="preserve">Oil seed crushng/grndng mchnry (including purifyng tanks) </t>
  </si>
  <si>
    <t xml:space="preserve">Oil seed crushng/grndng mchnry (including for extrctn/prpn of anml/vgtbl fats&amp;oils </t>
  </si>
  <si>
    <t xml:space="preserve">Prsses fr the mnfctr of prtcl board/fibre buildng board of wood/othr lignous mtrls &amp; othr mchnry fr treatng wood/cork </t>
  </si>
  <si>
    <t xml:space="preserve">Rope/cable-making machines </t>
  </si>
  <si>
    <t xml:space="preserve">Industrial robots </t>
  </si>
  <si>
    <t xml:space="preserve">Evaporative air coolers </t>
  </si>
  <si>
    <t>Passanger boarding bridges not used in airport</t>
  </si>
  <si>
    <t xml:space="preserve">Mchns &amp; mchncl applncs fr treatng mtl,inc elctrc/wire coil-winders </t>
  </si>
  <si>
    <t xml:space="preserve">Mxng,kneadng,crushng,grndng,screng, siftng,homogensng,emulsifyng/stirrng mchns </t>
  </si>
  <si>
    <t xml:space="preserve">Soap-manufacturing machinery </t>
  </si>
  <si>
    <t xml:space="preserve">Air hmdfcatn &amp; de-hmdfctn eqpmnts/plnt </t>
  </si>
  <si>
    <t xml:space="preserve">Mechanical shifting machines </t>
  </si>
  <si>
    <t xml:space="preserve">Transducers </t>
  </si>
  <si>
    <t xml:space="preserve">Car washing machines &amp; relatd appliances </t>
  </si>
  <si>
    <t xml:space="preserve">Coke oven plants </t>
  </si>
  <si>
    <t>Chmcl plant and othr mchnry fr mnfctrng chmcls,phrmctcls,etc</t>
  </si>
  <si>
    <t xml:space="preserve">Industrial vacuum cleaners </t>
  </si>
  <si>
    <t xml:space="preserve">Briquetting plant fr manfctrng from waste </t>
  </si>
  <si>
    <t xml:space="preserve">Prts of mchns fr publc wrks,buildng &amp; like </t>
  </si>
  <si>
    <t xml:space="preserve">Parts of the machines for the animal and vegetable fats &amp; oil industry </t>
  </si>
  <si>
    <t xml:space="preserve">Parts of the machines &amp; mechanical appliances fr treatng wood </t>
  </si>
  <si>
    <t xml:space="preserve">Parts 0f plants and machinery for chemicals,pharmaceuticals etc </t>
  </si>
  <si>
    <t xml:space="preserve">Prts of othr mchnry &amp; mchncl applncs,hvng indvdl functns </t>
  </si>
  <si>
    <t xml:space="preserve">Moulding boxes fr metal foundry </t>
  </si>
  <si>
    <t xml:space="preserve">Mould bases </t>
  </si>
  <si>
    <t xml:space="preserve">Moulding patterns </t>
  </si>
  <si>
    <t xml:space="preserve">Injctn/cmprsn type moulds fr mtl/mtl crbd </t>
  </si>
  <si>
    <t xml:space="preserve">Othr moulds fr metal/metal carbides </t>
  </si>
  <si>
    <t xml:space="preserve">Moulds for glass </t>
  </si>
  <si>
    <t xml:space="preserve">Moulds for mineral materials </t>
  </si>
  <si>
    <t xml:space="preserve">Injctn/cmprsn type moulds fr rubbr/plstcs </t>
  </si>
  <si>
    <t xml:space="preserve">Othr moulds for rubber/plastics </t>
  </si>
  <si>
    <t>Pressure-reducing valves</t>
  </si>
  <si>
    <t>Valves fr oleohydraulic/pneumatic trnsmsns</t>
  </si>
  <si>
    <t>Check valves</t>
  </si>
  <si>
    <t>Safety/relief valves</t>
  </si>
  <si>
    <t xml:space="preserve">Taps,cocks etc of iron/steel </t>
  </si>
  <si>
    <t xml:space="preserve">Taps,cocks etc of non-ferrous metal </t>
  </si>
  <si>
    <t>Industrial valves(excl pressure-reducing valves,&amp; thrmstcly contrlld valves)</t>
  </si>
  <si>
    <t xml:space="preserve">Inner tube valves for bicyles </t>
  </si>
  <si>
    <t xml:space="preserve">Other inner tube valves </t>
  </si>
  <si>
    <t xml:space="preserve">Expansion valves </t>
  </si>
  <si>
    <t xml:space="preserve">Bicycles valves </t>
  </si>
  <si>
    <t xml:space="preserve">Other parts of the items undr hdg 8481 </t>
  </si>
  <si>
    <t xml:space="preserve">Adapter ball bearings(radial type) &lt;=50mm or 2 inches bore diameter </t>
  </si>
  <si>
    <t xml:space="preserve">Adapter ball bearings(radial type)&gt;50 mm or 2 inches bore diameter but&lt;=100 mm or 4 inches bore diameter </t>
  </si>
  <si>
    <t xml:space="preserve">Ball berng(radl typ)excl adtr ball berng (radl typ)(slf-aligning bal berng,n.e.s., seprabl bal berngs,&lt;=50mm/2 inchs bor dmt </t>
  </si>
  <si>
    <t>Ball bearings(radial type)excl adapter bal bearng(radl type)&gt;50mm/2 inches bore diameter but&lt;=100mm or 4 inches bore dmtr</t>
  </si>
  <si>
    <t xml:space="preserve">Ball bearings(radial type)excl adapter (radial type)&gt;100 mm or 4 inches bore diameter </t>
  </si>
  <si>
    <t xml:space="preserve">Ball bearings(thrust type)&lt;=50 mm or 2 inches bore diameter </t>
  </si>
  <si>
    <t xml:space="preserve">Ball bearings(thrust type)&gt;50 mm or 2 inches bore diameter but&lt;=100mm or 4 inches bore diameter </t>
  </si>
  <si>
    <t xml:space="preserve">Ball bearings(thrust type)&gt;100 mm or 4 inches bore diameter </t>
  </si>
  <si>
    <t xml:space="preserve">Other ball bearings </t>
  </si>
  <si>
    <t xml:space="preserve">Tappered roller bearings(radial type) &lt;=50 mm or 2 inches bore diameter </t>
  </si>
  <si>
    <t xml:space="preserve">Tapered roller bearings(radial type) &gt;50 mm or 2 inches bore diameter but &lt;=100 mm or 4 inches bore diameter </t>
  </si>
  <si>
    <t xml:space="preserve">Tapered roller bearings(radial type) &gt;100 mm or4 inches bore diameter </t>
  </si>
  <si>
    <t xml:space="preserve">Other tapered rolled bearings </t>
  </si>
  <si>
    <t xml:space="preserve">Spherical roller bearings </t>
  </si>
  <si>
    <t xml:space="preserve">Needle roller bearings </t>
  </si>
  <si>
    <t>Other cylindrical roller bearings, including cage and roller assemblies</t>
  </si>
  <si>
    <t>Radial type roller bearings,excl tapered, &lt;=50mm or 2 inches bore diameter</t>
  </si>
  <si>
    <t xml:space="preserve">Radial type roller bearings,excl tapered, &gt;50 mm or 2 inches bore diameter but &lt;=100 mm or 4 inches bore diameter </t>
  </si>
  <si>
    <t xml:space="preserve">Radial type roller bearings,excl tapered, &gt;100 mm or 4 inches bore diameter </t>
  </si>
  <si>
    <t xml:space="preserve">Thrust roller bearings&lt;=50 mm or 2 inches bore diameter </t>
  </si>
  <si>
    <t xml:space="preserve">Thrust roller bearings&gt;50 mm or 2 inches bore diameter but &lt;=100mm or 4 inches bore diameter </t>
  </si>
  <si>
    <t xml:space="preserve">Thrust roller bearings&gt;100mm or 4 inches bore diameter </t>
  </si>
  <si>
    <t xml:space="preserve">Othr ball or roller bearings incl cmbind ball/rllr bearngs </t>
  </si>
  <si>
    <t xml:space="preserve">Nickel alloys balls </t>
  </si>
  <si>
    <t xml:space="preserve">Tungsten carbide balls </t>
  </si>
  <si>
    <t xml:space="preserve">Special stainless steel balls </t>
  </si>
  <si>
    <t xml:space="preserve">High speed steel balls </t>
  </si>
  <si>
    <t xml:space="preserve">Other balls </t>
  </si>
  <si>
    <t xml:space="preserve">Needles </t>
  </si>
  <si>
    <t xml:space="preserve">Rollers </t>
  </si>
  <si>
    <t xml:space="preserve">Other ball/rlr bearng parts </t>
  </si>
  <si>
    <t xml:space="preserve">Crank shafts for sewing machines </t>
  </si>
  <si>
    <t xml:space="preserve">Crank shaft for engines of heading 8407 </t>
  </si>
  <si>
    <t xml:space="preserve">Crank shaft for engines of heading 8408 </t>
  </si>
  <si>
    <t xml:space="preserve">Other trnsmsn shft(incl cam &amp; crnk shft) </t>
  </si>
  <si>
    <t xml:space="preserve">Bearng housng,incorportng ball/rllr bearn </t>
  </si>
  <si>
    <t xml:space="preserve">Bearing housungs,not incorporating ball or roller bearings;plain shaft bearings </t>
  </si>
  <si>
    <t xml:space="preserve">Gears &amp; gearng,excl toothd wheels,trnsmsn elmnts prsntd seprtly;ball scrws;gear boxs&amp; speed chngrs,incl torque cnvrtrs </t>
  </si>
  <si>
    <t xml:space="preserve">Pulleys,power transmission </t>
  </si>
  <si>
    <t xml:space="preserve">Flexible coupling </t>
  </si>
  <si>
    <t xml:space="preserve">Fluid coupling </t>
  </si>
  <si>
    <t xml:space="preserve">Parts of the items of hdg 8483 </t>
  </si>
  <si>
    <t xml:space="preserve">Asbsts mtlc pckngs &amp; gskts(excl gskts of asbsts board reinfrcd wth mtl gauze/wire) </t>
  </si>
  <si>
    <t xml:space="preserve">Other gskts &amp; smlr joints </t>
  </si>
  <si>
    <t xml:space="preserve">Mechanical seals </t>
  </si>
  <si>
    <t xml:space="preserve">Othr gaskets &amp; smlr joints of metal </t>
  </si>
  <si>
    <t xml:space="preserve">Othr mcanry parts of heading 8485 </t>
  </si>
  <si>
    <t> Machines and apparatus for the manufacture of boules or wafers</t>
  </si>
  <si>
    <t>Direct write-on-water apparatus</t>
  </si>
  <si>
    <t> Machines and apparatus for the manufacture of flat panel displays</t>
  </si>
  <si>
    <t> Machines and apparatus specified in note 9(c) to this chapter</t>
  </si>
  <si>
    <t> Parts and accessories</t>
  </si>
  <si>
    <t xml:space="preserve">Ship's propellers &amp; blades therefor </t>
  </si>
  <si>
    <t>Micro motor wth output &lt;=37.5 w</t>
  </si>
  <si>
    <t xml:space="preserve">Stepper motor wth output &lt;=37.5 w </t>
  </si>
  <si>
    <t xml:space="preserve">Wiper motor wth output &lt;=37.5 w </t>
  </si>
  <si>
    <t xml:space="preserve">Other motor wth output &lt;=37.5 w </t>
  </si>
  <si>
    <t xml:space="preserve">Ac motor wth output &lt;=37.5 w </t>
  </si>
  <si>
    <t xml:space="preserve">Unvrsl ac/dc motors of an output &gt; 37.5 w </t>
  </si>
  <si>
    <t xml:space="preserve">Micro motor wth output &gt;37.5 w </t>
  </si>
  <si>
    <t xml:space="preserve">Stepper motor wth output &gt;37.5 w </t>
  </si>
  <si>
    <t>Wiper motor wth output &gt;37.5 w</t>
  </si>
  <si>
    <t xml:space="preserve">Other motor wth output &gt;37.5 w </t>
  </si>
  <si>
    <t xml:space="preserve">D.c.generators </t>
  </si>
  <si>
    <t xml:space="preserve">D.c.motors </t>
  </si>
  <si>
    <t xml:space="preserve">D.c.motrs and dc genrtrs of an output exceeding 375 kw but nt excdng 1000kw </t>
  </si>
  <si>
    <t>D.c.mtrs &amp; dcgenerators of an output excdng 1000 kw but nt excdng 2000 kw</t>
  </si>
  <si>
    <t xml:space="preserve">D.c.mtrs &amp; dc generators of an output excdng 2000kw but nt excdng 5000 kw </t>
  </si>
  <si>
    <t xml:space="preserve">D.c.mtrs dc generators of an output excdng 5000 kw but nt excdng 10000 kw </t>
  </si>
  <si>
    <t xml:space="preserve">D.c.mtrs dc generators of an output exceeding 10000 kw </t>
  </si>
  <si>
    <t xml:space="preserve">Other f.h.p. motors </t>
  </si>
  <si>
    <t xml:space="preserve">Other a.c.motors,single phase </t>
  </si>
  <si>
    <t xml:space="preserve">A.c. squirrel cage induction motors 3 phase type </t>
  </si>
  <si>
    <t xml:space="preserve">A.c. slipring motors </t>
  </si>
  <si>
    <t xml:space="preserve">Other types of a.c. motors </t>
  </si>
  <si>
    <t xml:space="preserve">A.c. squirrel cage induction motor 3 phase type </t>
  </si>
  <si>
    <t xml:space="preserve">A.c. squirrel cage induction motors, 3 phase type </t>
  </si>
  <si>
    <t xml:space="preserve">Traction motors </t>
  </si>
  <si>
    <t xml:space="preserve">Ac genertrs (alternators) of an output not exceeding 75kva </t>
  </si>
  <si>
    <t xml:space="preserve">Ac generators (alternators) of an output exceeding 75kva but not exceeding 375kva </t>
  </si>
  <si>
    <t xml:space="preserve">A.c.genrtrs(altrntrs)of an output excdng 375 kva but nt excdng 750 kva </t>
  </si>
  <si>
    <t xml:space="preserve">Ac generators(alterntrs) of an output &gt;750 kva but&lt;=2000 kva </t>
  </si>
  <si>
    <t>Ac generators(alterntrs) of an output &gt;2000 kva but &lt;=5000 kva</t>
  </si>
  <si>
    <t xml:space="preserve">Ac generators (alternators) of an output &gt;5000kva but &lt;=15000kva </t>
  </si>
  <si>
    <t xml:space="preserve">Ac generators(alterntrs) of an output &gt; 15000 kva but &lt;=37500 kva </t>
  </si>
  <si>
    <t xml:space="preserve">Ac generators(alternatrs)of an output &gt; 37,500 kva &lt;= 75,000 kva </t>
  </si>
  <si>
    <t xml:space="preserve">Ac generators(alternatrs)of an output &gt; 75000 kva but&lt;=137500 kva </t>
  </si>
  <si>
    <t xml:space="preserve">Ac generators (alternatrs)of an output &gt;137500 kva but &lt;=312500 kva </t>
  </si>
  <si>
    <t xml:space="preserve">Ac generators(altrntrs)of an output&gt; 312500 kva </t>
  </si>
  <si>
    <t xml:space="preserve">Genrtng sets wth cmprssn igntn intrnl cmbstn pstn engns(diesl/semi-diesl engns) of an output nt excdng 75 kva </t>
  </si>
  <si>
    <t xml:space="preserve">Genrtng sets wth cmprssn igntn intrnl cmbstn pstn engns(dsl/semi-dsl engns)of an output &gt;75 kva but&lt;=375 kva </t>
  </si>
  <si>
    <t xml:space="preserve">Genarting sets with diesel engines with an output excdng 375 kva &amp; upto 1000 kva </t>
  </si>
  <si>
    <t>Generating sets with diesel engines with an output excdng 1000 kva &amp; upto 1500 kva</t>
  </si>
  <si>
    <t xml:space="preserve">Generating sets with diesel engine of an output excdng 1500kva &amp; upto 2000 kva </t>
  </si>
  <si>
    <t xml:space="preserve">Generating sets with diesel engine of an output excdng 2000kva &amp; upto 5000 kva </t>
  </si>
  <si>
    <t xml:space="preserve">Generating sets with a diesel engine of anoutput excdng 5000kva &amp; upto 10000kva </t>
  </si>
  <si>
    <t xml:space="preserve">Generating sets with a diesel engine of anoutput excdng 10000 kva </t>
  </si>
  <si>
    <t>Electric portable generators of an output not exceeding 3.5 kva</t>
  </si>
  <si>
    <t xml:space="preserve">Other genrtng sets wth spark ignition </t>
  </si>
  <si>
    <t xml:space="preserve">Othr generating sets; wind powered </t>
  </si>
  <si>
    <t xml:space="preserve">Complete genrtng sets wth steam engines </t>
  </si>
  <si>
    <t xml:space="preserve">Complete generating sets n.e.s. </t>
  </si>
  <si>
    <t xml:space="preserve">Electric rotary converters </t>
  </si>
  <si>
    <t xml:space="preserve">Parts of generators(ac/dc) </t>
  </si>
  <si>
    <t xml:space="preserve">Parts of electric motors(dc) </t>
  </si>
  <si>
    <t xml:space="preserve">Parts of electrc mtrs othr thn dc </t>
  </si>
  <si>
    <t xml:space="preserve">Parts of othr rotating electrc plants </t>
  </si>
  <si>
    <t xml:space="preserve">Conventional type ballasts fr discharge lamps/tubes </t>
  </si>
  <si>
    <t xml:space="preserve">Ballasts fr compact fluorescent lamps </t>
  </si>
  <si>
    <t xml:space="preserve">Othr ballasts fr discharge lamps/tubes </t>
  </si>
  <si>
    <t xml:space="preserve">Lqd dielectrc trnsfrmrs hvng a pwr hndlng capacity nt excdng 650 kva </t>
  </si>
  <si>
    <t xml:space="preserve">Lqd dielectrc trnsfrmrs hvng a pwr hndlng capacity&gt;650 kva but&lt;=10000 kva </t>
  </si>
  <si>
    <t xml:space="preserve">Lqd dielectrc trnsfrmrs hvng a pwr hndlng capacity&gt;10000 kva &amp; upto 50000 kva </t>
  </si>
  <si>
    <t xml:space="preserve">Lqd dielectrc trnsfrmrs hvng a pwr hndlng capacity&gt;50000 kva &amp; upto 100000 kva </t>
  </si>
  <si>
    <t xml:space="preserve">Lqd dielectrc trnsfrmrs hvng a pwr hndlng capacity&gt;100000 kva &amp; upto 250000 kva </t>
  </si>
  <si>
    <t xml:space="preserve">Lqd diesectrc trnsfrmrs hvng a pwr hndlng capacity above 250000 kva </t>
  </si>
  <si>
    <t xml:space="preserve">Othr trnsfrmrs hvng a pwr hndlng capacity not excdng 1 kva </t>
  </si>
  <si>
    <t xml:space="preserve">Othr trnsfrmrs hvng a pwr hndlng capacity excdng 1 kva but nt excdng 16kva </t>
  </si>
  <si>
    <t xml:space="preserve">Othr trnsfrmrs hvng a pwr hndlng capacty excdng 16 kva bt nt excdng 500 kva </t>
  </si>
  <si>
    <t xml:space="preserve">Othr trnsfrmrs hvng a pwr hndlng capacity exceeding 500 kva </t>
  </si>
  <si>
    <t>Electric inverters  </t>
  </si>
  <si>
    <t xml:space="preserve">Dip bridge rectifiers </t>
  </si>
  <si>
    <t xml:space="preserve">Other rectifiers </t>
  </si>
  <si>
    <t xml:space="preserve">Battery chargers </t>
  </si>
  <si>
    <t xml:space="preserve">Non automatic voltage regltor and stabilzr </t>
  </si>
  <si>
    <t xml:space="preserve">Choke coils(chokes) </t>
  </si>
  <si>
    <t xml:space="preserve">Parts of transformers </t>
  </si>
  <si>
    <t xml:space="preserve">Prts of othr electric pwr mchnry of hd8504power machinery of hdg 8504 </t>
  </si>
  <si>
    <t xml:space="preserve">Ferrite cores </t>
  </si>
  <si>
    <t xml:space="preserve">Permanent mgnts &amp; artcls intnded to becomepermanent mgnts after mgntsn;of othr mtrl </t>
  </si>
  <si>
    <t xml:space="preserve">Electro-mgntc couplings,clutches &amp; brakes </t>
  </si>
  <si>
    <t xml:space="preserve">Electro magnetic lifting heads </t>
  </si>
  <si>
    <t xml:space="preserve">Primary cells &amp; primary batteries of manganese dioxide of an extrnl volume &lt;= 300cc </t>
  </si>
  <si>
    <t xml:space="preserve">Primary cells &amp; primary batteries of mercuric oxide of an extrnl volume &lt;=300cc </t>
  </si>
  <si>
    <t xml:space="preserve">Primary cells &amp; primary batteries of silver oxide of an extrnl volume&lt;=300cc </t>
  </si>
  <si>
    <t xml:space="preserve">Lithium </t>
  </si>
  <si>
    <t xml:space="preserve">Air zinc </t>
  </si>
  <si>
    <t xml:space="preserve">Button cell fr quartz watch,clcultrs etc. </t>
  </si>
  <si>
    <t xml:space="preserve">Pars of primary cells &amp; primary batteries </t>
  </si>
  <si>
    <t xml:space="preserve">Lead acid accumulators of a kind used for starting piston engines </t>
  </si>
  <si>
    <t xml:space="preserve">Other lead-acid accumulators </t>
  </si>
  <si>
    <t xml:space="preserve">Nickel-cadmium accumulators </t>
  </si>
  <si>
    <t xml:space="preserve">Nickel-iron accumulators </t>
  </si>
  <si>
    <t> Lithium-ion</t>
  </si>
  <si>
    <t xml:space="preserve">Other accumulators </t>
  </si>
  <si>
    <t xml:space="preserve">Hrd rubber accmltrs cases &amp; separators </t>
  </si>
  <si>
    <t> Of a power not exceeding 1,500 w and having a dust bag or other receptacle capacity not exceeding 20 l</t>
  </si>
  <si>
    <t> Industrial vacuum cleaners</t>
  </si>
  <si>
    <t xml:space="preserve">Vacuum cleaners </t>
  </si>
  <si>
    <t xml:space="preserve">Floor polishers </t>
  </si>
  <si>
    <t xml:space="preserve">Kitchen waste disposers </t>
  </si>
  <si>
    <t xml:space="preserve">Electric coffee mills &amp; food grinders </t>
  </si>
  <si>
    <t xml:space="preserve">Others(e.g.fruit juice extrctrs) </t>
  </si>
  <si>
    <t>Floor polishers</t>
  </si>
  <si>
    <t>Parts of electro-mechanical domestic appliances, with self contained electric motor, other than vacuum cleaners</t>
  </si>
  <si>
    <t>Shavers</t>
  </si>
  <si>
    <t xml:space="preserve">Hair clippers </t>
  </si>
  <si>
    <t xml:space="preserve">Hair-removing appliances </t>
  </si>
  <si>
    <t xml:space="preserve">Parts of shavers &amp; hair clipers </t>
  </si>
  <si>
    <t xml:space="preserve">Sparkling plugs </t>
  </si>
  <si>
    <t xml:space="preserve">Distributors </t>
  </si>
  <si>
    <t xml:space="preserve">Ignition coils </t>
  </si>
  <si>
    <t xml:space="preserve">Strtr mtrs &amp; dual purpose strtr gnrtrs </t>
  </si>
  <si>
    <t xml:space="preserve">Other stater-generators </t>
  </si>
  <si>
    <t xml:space="preserve">Other starting equipments </t>
  </si>
  <si>
    <t xml:space="preserve">Parts of articls of hdng 8511 </t>
  </si>
  <si>
    <t xml:space="preserve">Lighting/visual signaling eqpmnt of a kind usedon bicycles </t>
  </si>
  <si>
    <t xml:space="preserve">Head lamps,tail lamp,stop lamp, side lamp,blinkers </t>
  </si>
  <si>
    <t xml:space="preserve">Automobile lighting eqpmnt </t>
  </si>
  <si>
    <t xml:space="preserve">Horns </t>
  </si>
  <si>
    <t xml:space="preserve">Windscrn wipers,defrosters &amp; demisters </t>
  </si>
  <si>
    <t xml:space="preserve">Parts of elctrcl lightng/signalng equip </t>
  </si>
  <si>
    <t xml:space="preserve">Torches </t>
  </si>
  <si>
    <t xml:space="preserve">Flash lights excl those used for photographic purpose </t>
  </si>
  <si>
    <t xml:space="preserve">Miners safety lamps,electric </t>
  </si>
  <si>
    <t xml:space="preserve">Portable magneto lamps </t>
  </si>
  <si>
    <t xml:space="preserve">Other lamps </t>
  </si>
  <si>
    <t xml:space="preserve">Parts of portable electric lamps </t>
  </si>
  <si>
    <t>Resistance heated furnaces &amp; ovens</t>
  </si>
  <si>
    <t>Indctn/dielctrc furnaces &amp; ovens</t>
  </si>
  <si>
    <t>Electric furnaces for melting</t>
  </si>
  <si>
    <t xml:space="preserve">Othr inductn/dielctrc htng eqpmnt </t>
  </si>
  <si>
    <t>Parts of artcls in hdng 8514</t>
  </si>
  <si>
    <t xml:space="preserve">Soldering irons and guns </t>
  </si>
  <si>
    <t xml:space="preserve">Othr brazing/soldering machines&amp; apparatus </t>
  </si>
  <si>
    <t xml:space="preserve">Automatic spot welding machinery </t>
  </si>
  <si>
    <t xml:space="preserve">Automatic butt welding machinery </t>
  </si>
  <si>
    <t xml:space="preserve">Othr mchns &amp; apprts fr resistance welding of metal </t>
  </si>
  <si>
    <t xml:space="preserve">Fully/partly automatic mchns &amp; apprts fr arc(incl plasma arc)wldng of mtl </t>
  </si>
  <si>
    <t xml:space="preserve">A.c. arc wldng mchnry,manual </t>
  </si>
  <si>
    <t xml:space="preserve">Argon arc wldng machnry,manual </t>
  </si>
  <si>
    <t xml:space="preserve">High frequency plastic welding machines </t>
  </si>
  <si>
    <t xml:space="preserve">Parts of articls in hdng 8515 </t>
  </si>
  <si>
    <t xml:space="preserve">Elctrc instantaneous or storage water heaters &amp; immersion heaters </t>
  </si>
  <si>
    <t xml:space="preserve">Storage heatng radiators </t>
  </si>
  <si>
    <t>Othr elctrc space heating apprts &amp; electric soil heating apprats</t>
  </si>
  <si>
    <t xml:space="preserve">Elctro-thermic hair dryers </t>
  </si>
  <si>
    <t xml:space="preserve">Other hair-dressing apparatus </t>
  </si>
  <si>
    <t xml:space="preserve">Hand-drying apparatus </t>
  </si>
  <si>
    <t xml:space="preserve">Electric smoothing irons </t>
  </si>
  <si>
    <t xml:space="preserve">Microwave ovens </t>
  </si>
  <si>
    <t xml:space="preserve">Othr ovns;cookers,cooking plates boiling rings,grillers &amp; roasters </t>
  </si>
  <si>
    <t xml:space="preserve">Coffee/tea makers </t>
  </si>
  <si>
    <t xml:space="preserve">Toasters </t>
  </si>
  <si>
    <t xml:space="preserve">Electro thermic fluid heater </t>
  </si>
  <si>
    <t xml:space="preserve">Electrical/electronic devices for repelling insects (e.g.mosquitoes etc) </t>
  </si>
  <si>
    <t xml:space="preserve">Electric heating resistors </t>
  </si>
  <si>
    <t xml:space="preserve">Parts of artcls in hdng 8516 </t>
  </si>
  <si>
    <t xml:space="preserve">Radar apparatus </t>
  </si>
  <si>
    <t xml:space="preserve">Direction measuring equipment </t>
  </si>
  <si>
    <t xml:space="preserve">Instrument landing system </t>
  </si>
  <si>
    <t xml:space="preserve">Direction finding equipment </t>
  </si>
  <si>
    <t xml:space="preserve">Non directional beacon </t>
  </si>
  <si>
    <t xml:space="preserve">Vhf omni range equipment </t>
  </si>
  <si>
    <t xml:space="preserve">Other radio remote control apparatus </t>
  </si>
  <si>
    <t xml:space="preserve">Eqpmnt for railways </t>
  </si>
  <si>
    <t xml:space="preserve">Eqpmnt for tramways </t>
  </si>
  <si>
    <t xml:space="preserve">Other signaling/traffic control equipment </t>
  </si>
  <si>
    <t xml:space="preserve">Parts of hdng 8530 </t>
  </si>
  <si>
    <t xml:space="preserve">Burglar alarm </t>
  </si>
  <si>
    <t xml:space="preserve">Fire alarm </t>
  </si>
  <si>
    <t xml:space="preserve">Othr alarm </t>
  </si>
  <si>
    <t xml:space="preserve">Indicator panels incrprtng lqd crystal devices(lcd)/light emitting diodes(led) </t>
  </si>
  <si>
    <t xml:space="preserve">Other electric sound/visual signlng apprts </t>
  </si>
  <si>
    <t xml:space="preserve">Parts of signaling/traffic control eqpmnt </t>
  </si>
  <si>
    <t xml:space="preserve">Fxd cpctrs dsgnd fr use in 50/60 hz crcts hvng a reactive pwr hndlng capacity of nt less thn 0.5 kvar(pwr capacitors) </t>
  </si>
  <si>
    <t xml:space="preserve">Othr fxd capacitors,tantalum </t>
  </si>
  <si>
    <t xml:space="preserve">Othr fxd capacitors,almnm electrlytc </t>
  </si>
  <si>
    <t xml:space="preserve">Othr fxd capacitors,ceramic dielectric,single layer </t>
  </si>
  <si>
    <t xml:space="preserve">Othr fxd capacitors,ceramic dielectric,multilayer </t>
  </si>
  <si>
    <t xml:space="preserve">Othr fxd capactrs dielctrc of papr/plstcs </t>
  </si>
  <si>
    <t xml:space="preserve">Othr fixed capcitrs of dielectric of mica </t>
  </si>
  <si>
    <t xml:space="preserve">Other fixed capacitors </t>
  </si>
  <si>
    <t xml:space="preserve">Variable/adjustable (pre-set) cappcitors </t>
  </si>
  <si>
    <t xml:space="preserve">Parts of hdng 8532 </t>
  </si>
  <si>
    <t>Parts of articles of heading 8533</t>
  </si>
  <si>
    <t xml:space="preserve">Swtch fuses units of switch rating upto 15 amps rewireable </t>
  </si>
  <si>
    <t xml:space="preserve">Swtch fuse units of switch rating above 15 amps high rupturing capacity/rewireable </t>
  </si>
  <si>
    <t xml:space="preserve">Rewireable fuses </t>
  </si>
  <si>
    <t xml:space="preserve">High rupturing capacity fuses </t>
  </si>
  <si>
    <t xml:space="preserve">Fuses gear </t>
  </si>
  <si>
    <t xml:space="preserve">Sf6 circuit breakers 11 kv </t>
  </si>
  <si>
    <t xml:space="preserve">Sf6 circuit breakers 33 kv </t>
  </si>
  <si>
    <t xml:space="preserve">Sf6 circuit breakers 66 kv </t>
  </si>
  <si>
    <t xml:space="preserve">Othr sf6 circuit brkrs fr vltg of &lt;72.5 kv </t>
  </si>
  <si>
    <t xml:space="preserve">Vacuum circuit breakers 11 kv </t>
  </si>
  <si>
    <t xml:space="preserve">Vacuum circuit breakers 33 kv </t>
  </si>
  <si>
    <t xml:space="preserve">Vacuum circuit breakers 66 kv </t>
  </si>
  <si>
    <t xml:space="preserve">Othr vcm circuit brkrs fr vltg of &lt;72.5 kv </t>
  </si>
  <si>
    <t xml:space="preserve">Othr autmtc circuit brkrs vltg of &lt;72.5kv </t>
  </si>
  <si>
    <t xml:space="preserve">Sf6 circuit breakers 132 kv </t>
  </si>
  <si>
    <t xml:space="preserve">Sf6 circuit breakers 220 kv </t>
  </si>
  <si>
    <t xml:space="preserve">Sf6 circuit breakers 400 kv </t>
  </si>
  <si>
    <t xml:space="preserve">Othr sf6 circuit brkrs fr vltg &gt;=72.5 kv </t>
  </si>
  <si>
    <t xml:space="preserve">Vacuum circuit breakers 132 kv </t>
  </si>
  <si>
    <t xml:space="preserve">Vacuum circuit breakers 220 kv </t>
  </si>
  <si>
    <t xml:space="preserve">Vacuum circuit breakers 400 kv </t>
  </si>
  <si>
    <t xml:space="preserve">Othr vcm circuit brkrs fr vltg &lt;&gt;=72.5 kv </t>
  </si>
  <si>
    <t xml:space="preserve">Othr autmtc circuit brkrs fr a vltg &gt;=72.5 </t>
  </si>
  <si>
    <t xml:space="preserve">Isltng &amp; make-&amp;-brk swtchs of othr matrls </t>
  </si>
  <si>
    <t xml:space="preserve">Lightning arresters </t>
  </si>
  <si>
    <t xml:space="preserve">Voltage limiters </t>
  </si>
  <si>
    <t xml:space="preserve">Surge suppressors </t>
  </si>
  <si>
    <t xml:space="preserve">Motor starters fr a.c.mtrs running at constant speed at above 1000 volts </t>
  </si>
  <si>
    <t xml:space="preserve">Mtr cntrl gear &amp; mtr strtrs fr d.c.mtrs either running at constant speed/speed control at above 1000 volts </t>
  </si>
  <si>
    <t xml:space="preserve">Control &amp; switch gear </t>
  </si>
  <si>
    <t xml:space="preserve">Junction boxes (bus bar) </t>
  </si>
  <si>
    <t xml:space="preserve">Swtch fuse units of swtch rating upto 15 amps,rewireable </t>
  </si>
  <si>
    <t xml:space="preserve">Swtch fuse unitsof swtch rating above 15 amps high ruptrng capacity/rewireable </t>
  </si>
  <si>
    <t xml:space="preserve">Air circuit breakers </t>
  </si>
  <si>
    <t xml:space="preserve">Moulded case circuit breakers </t>
  </si>
  <si>
    <t xml:space="preserve">Miniature circuit breakers </t>
  </si>
  <si>
    <t xml:space="preserve">Earth leak circuit breakers </t>
  </si>
  <si>
    <t xml:space="preserve">Othr apprts fr prtctng elctrcl circuits </t>
  </si>
  <si>
    <t xml:space="preserve">Relays fr a vltg nt excdg 60 v </t>
  </si>
  <si>
    <t xml:space="preserve">Other relays </t>
  </si>
  <si>
    <t xml:space="preserve">Othr switches </t>
  </si>
  <si>
    <t xml:space="preserve">Lmp hldrs of othr matrls </t>
  </si>
  <si>
    <t xml:space="preserve">Plugs &amp; sockets of other materials </t>
  </si>
  <si>
    <t xml:space="preserve">Other appratus of heading 8536 speed incl revrsng strtrs at &lt;=60 volts </t>
  </si>
  <si>
    <t xml:space="preserve">Mtr cntrol gear &amp; mtr strtrs fr d.c. mtrs either running at cnstnt speed/ speed cntrl fr a vltg nt excdg 1000 v </t>
  </si>
  <si>
    <t>Junction boxes (bus bar)</t>
  </si>
  <si>
    <t>For a voltage not exceeding 1,000 v</t>
  </si>
  <si>
    <t xml:space="preserve">Bords etc for a voltage&gt;1000 vlts </t>
  </si>
  <si>
    <t xml:space="preserve">Bords,panels,consoles etc.fr indstrl use </t>
  </si>
  <si>
    <t xml:space="preserve">Bords,panels,consoles etc.fr othr use </t>
  </si>
  <si>
    <t xml:space="preserve">Other parts of hdg 8538 </t>
  </si>
  <si>
    <t xml:space="preserve">Sealed beam lamp units </t>
  </si>
  <si>
    <t xml:space="preserve">Miniature halogen lamps with fittings </t>
  </si>
  <si>
    <t xml:space="preserve">Other halogen lamps for automobiles </t>
  </si>
  <si>
    <t xml:space="preserve">Othr tungsten halogen filament lamp </t>
  </si>
  <si>
    <t xml:space="preserve">Othr filmnt lmps(excl u-v/infra-red lamps)of a pwr&lt;=200 w &amp; fr a voltage&gt;100 vlts </t>
  </si>
  <si>
    <t xml:space="preserve">Bulbs wth retail sale price rs.20/bulb </t>
  </si>
  <si>
    <t xml:space="preserve">Bulb,for torches </t>
  </si>
  <si>
    <t xml:space="preserve">Miniature bulbs </t>
  </si>
  <si>
    <t xml:space="preserve">Other automobile lamps </t>
  </si>
  <si>
    <t xml:space="preserve">Compact fluorescent lamps </t>
  </si>
  <si>
    <t xml:space="preserve">Othr fluorescent,hot cathode </t>
  </si>
  <si>
    <t xml:space="preserve">Mercury vapour lamps </t>
  </si>
  <si>
    <t xml:space="preserve">Sodium vapour lamps </t>
  </si>
  <si>
    <t xml:space="preserve">Metal halide lamps </t>
  </si>
  <si>
    <t xml:space="preserve">Energy efficnt triphosphor fluorscnt lamps </t>
  </si>
  <si>
    <t xml:space="preserve">Othr discharge lamps </t>
  </si>
  <si>
    <t xml:space="preserve">Arc lamps </t>
  </si>
  <si>
    <t xml:space="preserve">Othr ultra violet or infra-red lamps </t>
  </si>
  <si>
    <t>Light emitting diode (led) lamps</t>
  </si>
  <si>
    <t xml:space="preserve">Parts of fluorescent tube lamps </t>
  </si>
  <si>
    <t xml:space="preserve">Parts of arc-lamps </t>
  </si>
  <si>
    <t>Light emitting diodes (elctr luminescent)</t>
  </si>
  <si>
    <t xml:space="preserve">Ion implanters fr doping semi-conductor materials </t>
  </si>
  <si>
    <t xml:space="preserve">Vande graaff,clock-croft,walter acceletors </t>
  </si>
  <si>
    <t xml:space="preserve">Synchrocyclotrons,synchrotrons </t>
  </si>
  <si>
    <t xml:space="preserve">Others (e.g. cyclotrons) </t>
  </si>
  <si>
    <t xml:space="preserve">Sweep generators </t>
  </si>
  <si>
    <t xml:space="preserve">Impulse generator </t>
  </si>
  <si>
    <t xml:space="preserve">Tacho generator </t>
  </si>
  <si>
    <t xml:space="preserve">Others (e.g. pattern generator) </t>
  </si>
  <si>
    <t xml:space="preserve">Machines &amp; apparatus for electro-plating, electrolysis/electrophoresis </t>
  </si>
  <si>
    <t xml:space="preserve">Electric fence energisers </t>
  </si>
  <si>
    <t>Metal detector</t>
  </si>
  <si>
    <t xml:space="preserve">Equipment or gadgets based on solar energy </t>
  </si>
  <si>
    <t xml:space="preserve">Proximity cards &amp; tags </t>
  </si>
  <si>
    <t xml:space="preserve">Digital reverberators </t>
  </si>
  <si>
    <t xml:space="preserve">Mixing systems or consoles </t>
  </si>
  <si>
    <t xml:space="preserve">Other audio special effect equipments </t>
  </si>
  <si>
    <t xml:space="preserve">Video mixing system or consoles </t>
  </si>
  <si>
    <t xml:space="preserve">Video effect system </t>
  </si>
  <si>
    <t xml:space="preserve">Digital layering machine </t>
  </si>
  <si>
    <t xml:space="preserve">Video matting machines </t>
  </si>
  <si>
    <t xml:space="preserve">Other video special effect equipments </t>
  </si>
  <si>
    <t xml:space="preserve">Systm contrllng &gt;3 video editng machns </t>
  </si>
  <si>
    <t xml:space="preserve">Other video control units </t>
  </si>
  <si>
    <t xml:space="preserve">Other edit control units </t>
  </si>
  <si>
    <t xml:space="preserve">Colour correctors </t>
  </si>
  <si>
    <t xml:space="preserve">Broadcast amplifier </t>
  </si>
  <si>
    <t xml:space="preserve">Amplifier - limitng/video distrn/stablsng </t>
  </si>
  <si>
    <t xml:space="preserve">Other amplifier </t>
  </si>
  <si>
    <t xml:space="preserve">Graphic equalisers </t>
  </si>
  <si>
    <t xml:space="preserve">Rf power amplifiers &amp; noise genarators fr commncn jammng eqptmnts </t>
  </si>
  <si>
    <t xml:space="preserve">Professional beauty care equipment </t>
  </si>
  <si>
    <t xml:space="preserve">Audio video stereo encoders </t>
  </si>
  <si>
    <t xml:space="preserve">Time code generator </t>
  </si>
  <si>
    <t>Parts of electrical machines and apparatus</t>
  </si>
  <si>
    <t xml:space="preserve">Winding wire of enamelled copper </t>
  </si>
  <si>
    <t xml:space="preserve">Other winding wire of copper </t>
  </si>
  <si>
    <t xml:space="preserve">Asbestos covered wire </t>
  </si>
  <si>
    <t xml:space="preserve">Plastic insulated wire </t>
  </si>
  <si>
    <t xml:space="preserve">Rubber insulated wire </t>
  </si>
  <si>
    <t xml:space="preserve">Other winding wires of othr metls/substnce </t>
  </si>
  <si>
    <t xml:space="preserve">Co-axial cable </t>
  </si>
  <si>
    <t xml:space="preserve">Othr co-axl elctrcl cndctrs </t>
  </si>
  <si>
    <t xml:space="preserve">Igntn wiring sets &amp; othr wiring sets of a kind used in vehicles aircraft/ships </t>
  </si>
  <si>
    <t xml:space="preserve">Dry core paper insulated telephone cable for voltage &lt;=80 v fitted with connectors </t>
  </si>
  <si>
    <t xml:space="preserve">Other telephone cable fr vltge &lt;= 80 v fitted with connectors </t>
  </si>
  <si>
    <t>Paper insulated cndctrs fr vltge &lt;= 80 v fitted with connectors</t>
  </si>
  <si>
    <t xml:space="preserve">Plastic insulated cndctrs fr vltge &lt;= 80 vfitted with connectors </t>
  </si>
  <si>
    <t xml:space="preserve">Rubber insulated cndctrs fr vltge &lt;= 80 v fitted with connectors </t>
  </si>
  <si>
    <t xml:space="preserve">Othr elctrc cndctrs for a voltage &lt;=80 v fitted with connectors </t>
  </si>
  <si>
    <t xml:space="preserve">Dry core paper insulated telephone cable for voltage&lt;=80 v nt fitted with connectrs </t>
  </si>
  <si>
    <t>Other telephone cable fr vltge &lt;= 80 v not fitted with connectors</t>
  </si>
  <si>
    <t xml:space="preserve">Paper insulated cndctrs fr vltge &lt;= 80 v not fitted with connectors </t>
  </si>
  <si>
    <t xml:space="preserve">Plastic insulated cndctrs fr vltge &lt;= 80 vnot fitted with connectors </t>
  </si>
  <si>
    <t xml:space="preserve">Othr elctrc cndctrs for a voltage &lt;=80 v not fitted with connectors </t>
  </si>
  <si>
    <t xml:space="preserve">Papr insltd cndctrs fr 80v&lt;="1000" connectors with fitted v&gt; </t>
  </si>
  <si>
    <t xml:space="preserve">Plstic insltd cndctrs fr 80v&lt;="1000vused" connectors with fitted telecomn for&gt; </t>
  </si>
  <si>
    <t xml:space="preserve">Other plastic insulated cndctrs fr 80v&lt;="1000v" with fitted connectrs&gt; </t>
  </si>
  <si>
    <t xml:space="preserve">Rubber insltd cndctrs fr 80v&lt;="1000vused" connectors with fitted telecomn for&gt; </t>
  </si>
  <si>
    <t xml:space="preserve">Other rubber insulated cndctrs fr 80v&lt;="1000v" with fitted connectrs&gt; </t>
  </si>
  <si>
    <t xml:space="preserve">Othr elctrc cndctrs fitted wth connctrs fr 80v&lt;="1000v"&gt; </t>
  </si>
  <si>
    <t xml:space="preserve">Papr insltd cndctrs fr 80v&lt;="1000" with fitted v connectrs nt&gt; </t>
  </si>
  <si>
    <t xml:space="preserve">Plstic insltd cndctrs fr 80v&lt;="1000vused" with fitted telecomn for connectrs nt&gt; </t>
  </si>
  <si>
    <t xml:space="preserve">Other plastic insulated cndctrs fr 80v&lt;="1000v" with fitted connectrs nt&gt; </t>
  </si>
  <si>
    <t xml:space="preserve">Rubber insltd cndctrs fr 80v&lt;="1000vused" with fitted telecomn for connectrs nt&gt; </t>
  </si>
  <si>
    <t xml:space="preserve">Other rubber insulated cndctrs fr 80v&lt;="1000v" with fitted connectrs nt&gt; </t>
  </si>
  <si>
    <t xml:space="preserve">Othr elctrc cndctrs for 80v&lt;="1000v" with fitted connectrs nt&gt; </t>
  </si>
  <si>
    <t>Papr insltd cndctrs fr vltge &gt;1000 v</t>
  </si>
  <si>
    <t xml:space="preserve">Plastic insltd cndctrs fr vltge &gt;1000 v </t>
  </si>
  <si>
    <t>Rubber insltd cndctrs fr vltge &gt;1000 v</t>
  </si>
  <si>
    <t xml:space="preserve">Othr elctrc cndctrs fr a vltg excdg 1000 v </t>
  </si>
  <si>
    <t xml:space="preserve">Lead alloy sheathd cbls fr lghtng purposes </t>
  </si>
  <si>
    <t xml:space="preserve">Electrodes of a kind used for furnaces </t>
  </si>
  <si>
    <t xml:space="preserve">Other electrodes </t>
  </si>
  <si>
    <t xml:space="preserve">Arc lamp carbons </t>
  </si>
  <si>
    <t xml:space="preserve">Baller carbons </t>
  </si>
  <si>
    <t> Electrical insulators of glass</t>
  </si>
  <si>
    <t>Porcelain discs and strings &gt;= 6.6 kv</t>
  </si>
  <si>
    <t> Porcelain post insulators below 6.6 kv</t>
  </si>
  <si>
    <t> Porcelain post insulators 6.6kv to 11kv</t>
  </si>
  <si>
    <t> Porceln post insltrs above 11kv to 66kv</t>
  </si>
  <si>
    <t> Porclain post insltrs above 66kv to 132kv</t>
  </si>
  <si>
    <t> Porceln post insltrs above 132 kv</t>
  </si>
  <si>
    <t> Porciln pin insltrs below 6.6 kv</t>
  </si>
  <si>
    <t> Porceln pin insltrs 6.6 kv to 11kv</t>
  </si>
  <si>
    <t> Porceln pin insltrs above 11kv to 66kv</t>
  </si>
  <si>
    <t> Porceln pin insltrs above 66kv</t>
  </si>
  <si>
    <t> Othr high tensn porceln sld core insltrs</t>
  </si>
  <si>
    <t> Othr low tensn porceln insltrs telph/telg</t>
  </si>
  <si>
    <t> Othr insulators of ceramic</t>
  </si>
  <si>
    <t> Heat shrinkable components</t>
  </si>
  <si>
    <t> Othr elctrl insltrs of othr matrls</t>
  </si>
  <si>
    <t> Porceln bushngs below 6.6 kv</t>
  </si>
  <si>
    <t> Porceln bushngs 6.6 kv to 11kv</t>
  </si>
  <si>
    <t> Porceln bushngs above 11kv to 66kv</t>
  </si>
  <si>
    <t> Porceln bushngs above 66 kv</t>
  </si>
  <si>
    <t> Othr porceln fttngs fr elctrcl eqpmnt</t>
  </si>
  <si>
    <t> Insltng fttngs of plastics</t>
  </si>
  <si>
    <t> Elctrcl insltng fttngs,wholly of glass</t>
  </si>
  <si>
    <t> Electrcl conduit tubing and joints therfr, of base mtl lined wth insltng matrl</t>
  </si>
  <si>
    <t> Othr insltng fttngs</t>
  </si>
  <si>
    <t xml:space="preserve">Othr insltng fttngs </t>
  </si>
  <si>
    <t>Steam locomotives and tenders threof</t>
  </si>
  <si>
    <t xml:space="preserve">Other locomotive tenders </t>
  </si>
  <si>
    <t xml:space="preserve">Coachs pwrd from extrnl source of elctrcty </t>
  </si>
  <si>
    <t xml:space="preserve">Othr rlway/trmway coaches etc,slf-prpld </t>
  </si>
  <si>
    <t xml:space="preserve">Rlway/trmway maintnanc/srvc vhcls,w/n slf prpld(e.g.wrkshops,crns,balast tmprs, trcklnrs,tstng cochs &amp; trck inspctn vhcls) </t>
  </si>
  <si>
    <t xml:space="preserve">Rlway/trmway pasngr coachs,lugage vans, post offce coachs &amp; othr spcl rlway/ trmwaycoachs,nt slf-prpld(excl itms of 860 </t>
  </si>
  <si>
    <t xml:space="preserve">4-wheeler tank wagons pay-load &gt; 23 tonnes </t>
  </si>
  <si>
    <t xml:space="preserve">8-wheeler tank wagons pay-load &lt;=60 tonnes </t>
  </si>
  <si>
    <t xml:space="preserve">Othr tank wagons &amp; the like </t>
  </si>
  <si>
    <t xml:space="preserve">Insulated or refrigerated vans and wagons,other than those of subhdg no.860610 </t>
  </si>
  <si>
    <t>Self discharging vans and wagons</t>
  </si>
  <si>
    <t xml:space="preserve">Meter guage 8-wheeler covered wagons of pay-load &lt;= 38 tonnes </t>
  </si>
  <si>
    <t xml:space="preserve">Broad guage 8-wheeler covered wagons of pay-load &lt;= 60 tonnes </t>
  </si>
  <si>
    <t xml:space="preserve">Othr vans &amp; wagons,covered &amp; closed </t>
  </si>
  <si>
    <t xml:space="preserve">Bogie eight wheeler wagons of pay-load &lt;= 60 tonnes </t>
  </si>
  <si>
    <t xml:space="preserve">Othr rlway/trmway goods vans,open </t>
  </si>
  <si>
    <t xml:space="preserve">Othr rlway/trmway goods vans,nt slf-prpld </t>
  </si>
  <si>
    <t xml:space="preserve">Driving bogies &amp; bissel-bogies </t>
  </si>
  <si>
    <t xml:space="preserve">Othr bogies &amp; bissel-bogies </t>
  </si>
  <si>
    <t xml:space="preserve">Axles,wheels etc.fr rlway wagons &amp; carrgs </t>
  </si>
  <si>
    <t xml:space="preserve">Axle boxes (lbrctng/grs box) fr railways </t>
  </si>
  <si>
    <t xml:space="preserve">Axles,wheels etc.for locomotives </t>
  </si>
  <si>
    <t xml:space="preserve">Other parts of axles and wheels for railway wagons and carriages </t>
  </si>
  <si>
    <t xml:space="preserve">Air brakes &amp; parts thereof </t>
  </si>
  <si>
    <t xml:space="preserve">Othr brakes &amp; parts thereof </t>
  </si>
  <si>
    <t xml:space="preserve">Buffrs fr rollng stck,devcs fr rlway </t>
  </si>
  <si>
    <t xml:space="preserve">Parts of locomotives </t>
  </si>
  <si>
    <t xml:space="preserve">Parts of coach for railway </t>
  </si>
  <si>
    <t xml:space="preserve">Parts of tramway </t>
  </si>
  <si>
    <t xml:space="preserve">Hydraulic shock absorbers for bogies </t>
  </si>
  <si>
    <t xml:space="preserve">Parts of railway,n.e.s. </t>
  </si>
  <si>
    <t xml:space="preserve">Rlway &amp; trmway track fixtures &amp; fittings </t>
  </si>
  <si>
    <t xml:space="preserve">Mchncl eqpmnt,nt elctrcly pwrd fr sgnlng/ cntrlng road rail/othr vhcls,ships/aircrft </t>
  </si>
  <si>
    <t xml:space="preserve">Othr traffic control equipment fr railways </t>
  </si>
  <si>
    <t xml:space="preserve">Othr traffic cntrl equipment for roads, inland waterways, ports,airports </t>
  </si>
  <si>
    <t xml:space="preserve">Containers specially designed &amp;equipped for carriage by one/more modes of trnsport </t>
  </si>
  <si>
    <t xml:space="preserve">Pedestrian controlled tractors </t>
  </si>
  <si>
    <t xml:space="preserve">Road tractors for semi-trailers of engine capacity &lt;= 1800 cc </t>
  </si>
  <si>
    <t xml:space="preserve">Othr road tractors for semi-trailers </t>
  </si>
  <si>
    <t xml:space="preserve">Garden tractors of engn capacity &lt;= 1800cc </t>
  </si>
  <si>
    <t xml:space="preserve">Other garden tractors </t>
  </si>
  <si>
    <t xml:space="preserve">Othr track-laying tractors of engn capacity &lt;= 1800cc </t>
  </si>
  <si>
    <t xml:space="preserve">Othr track-laying tractors </t>
  </si>
  <si>
    <t xml:space="preserve">Other tractors of engn capacity &lt;= 1800cc </t>
  </si>
  <si>
    <t xml:space="preserve">Other tractors </t>
  </si>
  <si>
    <t>Other tractors, of an engine powerexceeding 18 kw but not exceeding 37 kw</t>
  </si>
  <si>
    <t>Other tractors, of an engine powerexceeding 37 kw but not exceeding 75 kw</t>
  </si>
  <si>
    <t xml:space="preserve">Intgrtd monocoque vhcls(&lt;=13 persons) wth cmprsn-igntn intrnl cmbstn piston engine </t>
  </si>
  <si>
    <t xml:space="preserve">Ac vhcls(&lt;=13 persons) wth cmprsn-igntn intrnl cmbstn piston engine </t>
  </si>
  <si>
    <t xml:space="preserve">Othr vhcls(&lt;=13 persons) wth cmprsn- igntnintrnl cmbstn piston engine </t>
  </si>
  <si>
    <t xml:space="preserve">Intgrtd monocoque vhcls(&gt;13 persons) wth cmprsn-igntn intrnl cmbstn piston engine </t>
  </si>
  <si>
    <t xml:space="preserve">Ac vhcls(&gt;13 persons) wth cmprsn-igntn intrnl cmbstn piston engine </t>
  </si>
  <si>
    <t xml:space="preserve">Othr vhcls(&gt;13 persons) wth cmprsn-igntn intrnl cmbstn piston engine </t>
  </si>
  <si>
    <t xml:space="preserve">Othr intgrtd monocoque vhcls(&lt;=13 persons) </t>
  </si>
  <si>
    <t xml:space="preserve">Othr ac vhcls(&lt;=13 persons) </t>
  </si>
  <si>
    <t xml:space="preserve">Othr electrclly opertd vhcls(&lt;=13 persons) </t>
  </si>
  <si>
    <t xml:space="preserve">Other vhcls pub-trns type(&lt;=13 persons) </t>
  </si>
  <si>
    <t>Electrically operated vhcls n.e.s.</t>
  </si>
  <si>
    <t xml:space="preserve">Othr intgrtd monocoque vhcls(&gt;13 persons) </t>
  </si>
  <si>
    <t xml:space="preserve">Othr ac vhcls(&gt;13 persons) </t>
  </si>
  <si>
    <t xml:space="preserve">Other vhcls pub-trns type(&gt;13 persons) </t>
  </si>
  <si>
    <t xml:space="preserve">Electrically operated vhcl fr trvlng on snow;golf car &amp; the like </t>
  </si>
  <si>
    <t xml:space="preserve">Othr vhcl fr trvlng on snow;golf car &amp; </t>
  </si>
  <si>
    <t xml:space="preserve">Vhcl wth cylndr cpcty&lt;=1000 principally designed for the transport of &gt;7persons including driver, wth sprk-igntn </t>
  </si>
  <si>
    <t xml:space="preserve">Three-wheeled vehicles wth cylndr cpcty&lt;=1000 wth sprk-igntn </t>
  </si>
  <si>
    <t xml:space="preserve">Motor car wth cylndr cpcty&lt;=1000 wth sprk-igntn </t>
  </si>
  <si>
    <t xml:space="preserve">Specialised transport vehicles(e.g. ambulances,prison vans,hearses) wth cylndr cpcty&lt;=1000 wth sprk-igntn </t>
  </si>
  <si>
    <t xml:space="preserve">Othr vhcl wth sprk-igntn intrnl cmbstn rcprctng piston engne of cylindr capacity&lt;1000cc </t>
  </si>
  <si>
    <t xml:space="preserve">Vhcl wth cylndr cpcty&gt;=1000cc but &lt; 1500ccprincipally designed for the transport of &gt;7 persons including driver ; </t>
  </si>
  <si>
    <t xml:space="preserve">Specialised transport vehicles(e.g. ambulances,prison vans,hearses) wth cylndr cpcty&gt;=1000cc but &lt; 1500cc </t>
  </si>
  <si>
    <t xml:space="preserve">Three-wheeled vehicles wth sprk-igntn wth cylndr cpcty&gt;=1000cc but &lt; 1500cc </t>
  </si>
  <si>
    <t xml:space="preserve">Motor car wth cylndr cpcty&gt;=1000cc but &lt; 1500cc wth sprk-igntn </t>
  </si>
  <si>
    <t xml:space="preserve">Othr vhcl wth cylndr cpcty&gt;=1000cc but &lt;1500cc wth sprk-igntn </t>
  </si>
  <si>
    <t>Vhcl wth cylndr cpcty&gt;=1500cc but &lt; 3000ccprincipally designed for the transport of &gt;7 persons including driver</t>
  </si>
  <si>
    <t xml:space="preserve">Three-wheeled vehicles wth sprk-igntn wth cylndr cpcty&gt;=1500cc but &lt; 3000cc </t>
  </si>
  <si>
    <t xml:space="preserve">Motor car wth cylndr cpcty&gt;=1500cc but &lt;3000cc wth sprk-igntn </t>
  </si>
  <si>
    <t xml:space="preserve">Specialised transport vehicles(e.g. ambulances,prison vans,hearses a cylinder capacity&gt;1500 cc bt&lt;=3000cc </t>
  </si>
  <si>
    <t xml:space="preserve">Othr vhcl wth cylndr cpcty&gt;=1500cc but &lt;3000cc wth sprk-igntn </t>
  </si>
  <si>
    <t xml:space="preserve">Vhcl wth cylndr cpcty&gt;= 3000 principally designed for the transport of &gt;7 persons including driver; wth sprk-ignt </t>
  </si>
  <si>
    <t xml:space="preserve">Three-wheeled vehicles wth sprk-igntn wth cylndr cpcty&gt;= 3000 </t>
  </si>
  <si>
    <t xml:space="preserve">Motor car wth cylndr cpcty&gt;=3000cc wth sprk-igntn </t>
  </si>
  <si>
    <t xml:space="preserve">Specialised transport vehicles(e.g. ambulances,prison vans,hearses wth cylndr cpcty&gt;= 3000 </t>
  </si>
  <si>
    <t xml:space="preserve">Othr vhcl wth cylndr cpcty&gt;=3000cc wth sprk-igntn </t>
  </si>
  <si>
    <t xml:space="preserve">Vhcls,wth cmprsn igntn wth cylndr cpcty &lt; 1500cc &amp; principally designed for the </t>
  </si>
  <si>
    <t xml:space="preserve">Three-wheeled vehicles wth cmprsn igntn wth cylndr cpcty &lt; 1500cc </t>
  </si>
  <si>
    <t xml:space="preserve">Motor cars wth cmprsn igntn wth cylndr cpcty &lt;1500cc </t>
  </si>
  <si>
    <t xml:space="preserve">Specialised transport vehicles(e.g. ambulances)prison vans and hearses wth cmprsn igntn wth cylndr cpcty &lt;1500cc </t>
  </si>
  <si>
    <t xml:space="preserve">Othr vhcls,wth cmprsn igntn intrnl cmbstn piston engine(diesel/semi-disesel), of a cylinder capacity&lt;=1500 cc </t>
  </si>
  <si>
    <t xml:space="preserve">Vhcls,wth cmprsn/igntn cylndr cpcty&gt;1500 c but &lt;=2500cc principally designed for the&gt;7 persons including driver </t>
  </si>
  <si>
    <t xml:space="preserve">Three-wheeled vehicles wth cmprsn/igntn wth cylndr cpcty&gt;1500 cc bt&lt;=2500 cc </t>
  </si>
  <si>
    <t xml:space="preserve">Motor car cylndr cpcty&gt;1500 cc bt&lt;=2500 ccwth cmprsn igntn </t>
  </si>
  <si>
    <t xml:space="preserve">Spclsd trnsprt vhcls,amblncs,hearses etc wth cmprsn igntn cpcty&gt;1500 cc bt&lt;=2500cc </t>
  </si>
  <si>
    <t xml:space="preserve">Other vhcls,wth cmprsn/igntn intrnl cmbstnpstn wth cylndr cpcty&gt;1500 cc bt&lt;= 2500 cc </t>
  </si>
  <si>
    <t xml:space="preserve">Vhcls,wth cmprsn/igntn cylndr cpcty&gt;2500 cprincipally designed for the &gt;7 persons including driver </t>
  </si>
  <si>
    <t xml:space="preserve">Three-wheeled vehicles wth cmprsn/igntn wth cylndr cpcty&gt;2500 cc </t>
  </si>
  <si>
    <t xml:space="preserve">Motor car wth cylndr cpcty&gt;2500 cc wth cmprsn igntn </t>
  </si>
  <si>
    <t xml:space="preserve">Spclsd trnsprt vhcls(amblncs,hearses etc) wth cmprsn igntn wth cylndr cpcty&gt;2500 cc </t>
  </si>
  <si>
    <t xml:space="preserve">Other vhcls,wth cmprsn igntn intrnl cmbstnwth cylndr cpcty&gt;2500 cc </t>
  </si>
  <si>
    <t> Vehicles principally designed for transport of more than seven persons, including driver</t>
  </si>
  <si>
    <t> Specialised transport vehicles such as ambulances, prison vans and the like</t>
  </si>
  <si>
    <t> Motor cars</t>
  </si>
  <si>
    <t> Three-wheeled vehicles</t>
  </si>
  <si>
    <t> Vehicles principally designed for transport of more than seven</t>
  </si>
  <si>
    <t> Specialised transport vehicles such as ambulances, prison</t>
  </si>
  <si>
    <t> Vehicles principally designed for transport of more than sevenpersons, including driver</t>
  </si>
  <si>
    <t xml:space="preserve">Othr motor cars &amp; motor vhcls prncply for the trnsprt of persons,incld stn wagn etcelectrically operated </t>
  </si>
  <si>
    <t xml:space="preserve">Othr motor cars &amp; motor vhcls prncply for the trnsprt of persons,incld stn wagn etc </t>
  </si>
  <si>
    <t xml:space="preserve">Dumpers designed fr off-highway use wth net wt &gt;8 tons &amp; maxm pay-load &gt;=10 tons </t>
  </si>
  <si>
    <t xml:space="preserve">Othr dumpers designed fr off-highway use </t>
  </si>
  <si>
    <t xml:space="preserve">Refrgrtd goods vhcls,wth cmprsn igntn intrnl cmbstn pstn engnwth g.v.w. &lt;= 5 ton </t>
  </si>
  <si>
    <t xml:space="preserve">3-wheeler goods vhcls,wth cmprsn igntn intrnl cmbstn pstn engnwth g.v.w. &lt;= 5 ton </t>
  </si>
  <si>
    <t xml:space="preserve">Other goods vhcls,wth cmprsn igntn intrnl cmbstn pstn engnwth g.v.w. &lt;= 5 ton </t>
  </si>
  <si>
    <t xml:space="preserve">Refrgrtd goods vhcls,wth cmprsn igntn intrnl cmbstn pstn engn wth g.v.w.&gt;5 tons bt &lt;=20 tons :lorry &amp; truck </t>
  </si>
  <si>
    <t xml:space="preserve">3-wheeler goods vhcls,wth cmprsn igntn intrnl cmbstn pstn engn wth g.v.w.&gt;5 tons bt &lt;=20 tons :lorry &amp; truck </t>
  </si>
  <si>
    <t xml:space="preserve">Other goods vhcls,wth cmprsn igntn intrnl cmbstn pstn engn wth g.v.w.&gt;5 tons bt &lt;=20 tons: other vehcles </t>
  </si>
  <si>
    <t xml:space="preserve">Refrgrtd goods vhcls,wth cmprsn igntn intrnl cmbstn pstn engn wth g.v.w.&gt;20 tons:lorry &amp; truck </t>
  </si>
  <si>
    <t xml:space="preserve">3-wheeler goods vhcls,wth cmprsn igntn intrnl cmbstn pstn engn wth g.v.w.&gt;20 tons:lorry &amp; truck </t>
  </si>
  <si>
    <t xml:space="preserve">Other goods vhcls,wth cmprsn igntn intrnl cmbstn pstn engn wth g.v.w.&gt;20 tons:other vehicles </t>
  </si>
  <si>
    <t xml:space="preserve">Refrgrtd goods vhcls,wth spark-igntn intrnl cmbstn pstn engnwth g.v.w. &lt;= 5 ton:lorry &amp; truck </t>
  </si>
  <si>
    <t xml:space="preserve">3-wheeler goods vhcls,wth spark-igntn intrnl cmbstn pstn engnwth g.v.w. &lt;= 5 ton:lorry &amp; truck </t>
  </si>
  <si>
    <t xml:space="preserve">Other goods vhcls,wth spark-igntn intrnl cmbstn pstn engnwth g.v.w. &lt;= 5 ton:other vehicles </t>
  </si>
  <si>
    <t xml:space="preserve">Othr goods vhcls,wth spark-igntn intrnl cmbstn pstn engnwth g.v.w. &lt;= 5 ton:lorry &amp; truck </t>
  </si>
  <si>
    <t xml:space="preserve">Othr goods vhcls,wth spark-igntn intrnl cmbstn pstn engnwth g.v.w. &lt;= 5 ton:other vehicles </t>
  </si>
  <si>
    <t xml:space="preserve">Othr refrgrtd motor vehicles for trnsport of goods:lorry &amp; truck </t>
  </si>
  <si>
    <t xml:space="preserve">Othr type of other motor vehicles for trnsport of goods:lorry &amp; truck </t>
  </si>
  <si>
    <t xml:space="preserve">Othr motor vehicles fr trnsport of goods n.e.s. </t>
  </si>
  <si>
    <t xml:space="preserve">Crane lorries </t>
  </si>
  <si>
    <t xml:space="preserve">Mobile drilling derricks </t>
  </si>
  <si>
    <t xml:space="preserve">Fire fighting vehicles </t>
  </si>
  <si>
    <t xml:space="preserve">Concrete-mixer lorries </t>
  </si>
  <si>
    <t xml:space="preserve">Othr spcl purpose motor vehicles </t>
  </si>
  <si>
    <t xml:space="preserve">Chassis fr tractrs wth engn cpcty &lt;=1800cc </t>
  </si>
  <si>
    <t xml:space="preserve">Chassis fr othr tractrs </t>
  </si>
  <si>
    <t xml:space="preserve">Chassis fr vhcls hdng 8702 (&lt;=13 persons) </t>
  </si>
  <si>
    <t xml:space="preserve">Chassis fr vhcls hdng 8702 (&gt;13 persons) </t>
  </si>
  <si>
    <t xml:space="preserve">Chassis fr 3-wheeled vhcls hdng 8703 </t>
  </si>
  <si>
    <t xml:space="preserve">Chassis fr vhcls hdng 8703 excp 3-whld </t>
  </si>
  <si>
    <t xml:space="preserve">Chassis fr 3-wheeled vhcls hdng 8704 </t>
  </si>
  <si>
    <t xml:space="preserve">Chassis fr vhcls hdng 8704 excp petrl drvn </t>
  </si>
  <si>
    <t xml:space="preserve">Chassis fr dumpers hdng 8704 </t>
  </si>
  <si>
    <t xml:space="preserve">Chassis fr othr vhcls hdng 8704 </t>
  </si>
  <si>
    <t xml:space="preserve">Chassis fr motor vhcls hdng 8705 </t>
  </si>
  <si>
    <t xml:space="preserve">Bodies for vehicls of hdg no 8703 </t>
  </si>
  <si>
    <t xml:space="preserve">Other bodies </t>
  </si>
  <si>
    <t xml:space="preserve">Bumpers etc for tractors </t>
  </si>
  <si>
    <t xml:space="preserve">Bumpers etc for othr vhcls </t>
  </si>
  <si>
    <t xml:space="preserve">Safety seat belts </t>
  </si>
  <si>
    <t xml:space="preserve">Othr prts &amp; accssrs of bodies(incl cabs) </t>
  </si>
  <si>
    <t xml:space="preserve">Brakes and servo-brakes; parts thereof </t>
  </si>
  <si>
    <t xml:space="preserve">Mounted brake linings </t>
  </si>
  <si>
    <t xml:space="preserve">Othr brakes &amp; servo-brakes &amp; prts thereof </t>
  </si>
  <si>
    <t xml:space="preserve">Gear boxes </t>
  </si>
  <si>
    <t xml:space="preserve">Drive axles with differential w/n providedwith other transmission components </t>
  </si>
  <si>
    <t xml:space="preserve">Non-driving axles &amp; parts thereof </t>
  </si>
  <si>
    <t xml:space="preserve">Road wheels &amp; prts &amp; accssrs thereof </t>
  </si>
  <si>
    <t xml:space="preserve">Suspension shock absorbers </t>
  </si>
  <si>
    <t xml:space="preserve">Radiators </t>
  </si>
  <si>
    <t xml:space="preserve">Silencers &amp; exhaust pipes </t>
  </si>
  <si>
    <t xml:space="preserve">Clutches &amp; prts thereof </t>
  </si>
  <si>
    <t xml:space="preserve">Sterng wheels,sterng columns &amp; sterng boxs </t>
  </si>
  <si>
    <t xml:space="preserve">Otr prts&amp;accssrs of vhcls of hdg 8701-8705 </t>
  </si>
  <si>
    <t xml:space="preserve">Electrical vehicles of heading 8709 </t>
  </si>
  <si>
    <t xml:space="preserve">Other vehicles of heading 8709 </t>
  </si>
  <si>
    <t xml:space="preserve">Parts of the vehicles of hdg 8709 </t>
  </si>
  <si>
    <t xml:space="preserve">Tanks &amp; othr armord fightng vhcls,motrsd, w/n ftd wth weapons &amp; prts of such vhcls </t>
  </si>
  <si>
    <t xml:space="preserve">Moped(auto cycles) wth cylndr cpcty &lt;=50cc </t>
  </si>
  <si>
    <t xml:space="preserve">Motorised cycles wth cylndr cpcty &lt;=50cc </t>
  </si>
  <si>
    <t xml:space="preserve">Other motor cycl etc wth rcprctng intrnl cmbstn piston engn of cylndr cpcty&lt;=50 cc </t>
  </si>
  <si>
    <t xml:space="preserve">Scooters wth cylndr cpcty &gt;50 bt &lt;= 75 cc </t>
  </si>
  <si>
    <t xml:space="preserve">Scooters wth cylndr cpcty &gt;75 bt&lt;=250 cc </t>
  </si>
  <si>
    <t xml:space="preserve">Motor cycl wth cylndr cpcty &gt;50 bt &lt;= 75 c </t>
  </si>
  <si>
    <t xml:space="preserve">Motr cyclwth cylndr cpcty &gt;75 bt&lt;=250 cc </t>
  </si>
  <si>
    <t xml:space="preserve">Mopeds wth cylndr cpcty &gt;50 bt &lt;= 75 cc </t>
  </si>
  <si>
    <t xml:space="preserve">Mopeds wth cylndr cpcty &gt;75 bt&lt;=250 cc </t>
  </si>
  <si>
    <t xml:space="preserve">Othr vhcl wth cylndr cpcty &gt;50 bt &lt;= 75 cc </t>
  </si>
  <si>
    <t xml:space="preserve">Othr vhcl wth cylndr cpcty &gt;75 bt&lt;=250 cc </t>
  </si>
  <si>
    <t xml:space="preserve">Scooters wth cylndr cpcty &gt;250 bt&lt;=500 cc </t>
  </si>
  <si>
    <t xml:space="preserve">Motr cycls wth cylndr cpcty &gt;250 bt&lt;=500cc </t>
  </si>
  <si>
    <t xml:space="preserve">Othr vhcl wth cylndr cpcty &gt;250 bt&lt;=500 cc </t>
  </si>
  <si>
    <t xml:space="preserve">Motor cycles &gt;500 bt &lt;=800 cc </t>
  </si>
  <si>
    <t xml:space="preserve">Othr vhcl wth cylndr cpcty &gt;500 bt &lt;=800cc </t>
  </si>
  <si>
    <t xml:space="preserve">Motor cycl etc wth rcprctng intrnl cmbstn piston engine of cylndr capacity&gt;800 cc </t>
  </si>
  <si>
    <t>Motor cycles</t>
  </si>
  <si>
    <t>Scooters</t>
  </si>
  <si>
    <t>Mopeds</t>
  </si>
  <si>
    <t>Side cars</t>
  </si>
  <si>
    <t>Other cycles fitted with an auxiliary motor</t>
  </si>
  <si>
    <t xml:space="preserve">Others(cycles,rickshaws,delivery cyles, cycles,tricycles,toy bicycles,etc) </t>
  </si>
  <si>
    <t xml:space="preserve">Wheel chairs fr invalid nt mchncly prpld </t>
  </si>
  <si>
    <t xml:space="preserve">Othr invalid carriages nt mchncly prpld </t>
  </si>
  <si>
    <t xml:space="preserve">Wheel chairs fr invalid mchncly prpld </t>
  </si>
  <si>
    <t xml:space="preserve">Othr invalid carriages mchncly prpld </t>
  </si>
  <si>
    <t>Parts and accessories of motorcycle excl. Saddle</t>
  </si>
  <si>
    <t xml:space="preserve">Saddles of motor cycls incl mopeds </t>
  </si>
  <si>
    <t xml:space="preserve">Othr prts &amp; accssrs of motr cycls(incl mpd </t>
  </si>
  <si>
    <t xml:space="preserve">Motorcycls prts,mchncly prpld </t>
  </si>
  <si>
    <t xml:space="preserve">Invalid cargs prts nt mechanically proplld </t>
  </si>
  <si>
    <t xml:space="preserve">Frames,forks &amp; prts thereof </t>
  </si>
  <si>
    <t xml:space="preserve">Bicycle rims </t>
  </si>
  <si>
    <t xml:space="preserve">Bicycle spokes </t>
  </si>
  <si>
    <t xml:space="preserve">Bicycle hubs </t>
  </si>
  <si>
    <t xml:space="preserve">Bicycle free-wheels </t>
  </si>
  <si>
    <t xml:space="preserve">Brakes,incl coaster braking hubs &amp; hub brakes &amp; prts thereof </t>
  </si>
  <si>
    <t xml:space="preserve">Bicycle saddles </t>
  </si>
  <si>
    <t xml:space="preserve">Pedals &amp; crank-gear &amp; prts thereof </t>
  </si>
  <si>
    <t xml:space="preserve">Bicycle chain </t>
  </si>
  <si>
    <t xml:space="preserve">Bicycle wheels </t>
  </si>
  <si>
    <t xml:space="preserve">Trlrs &amp; semi-trlrs of caravan type </t>
  </si>
  <si>
    <t xml:space="preserve">Self-loading or self-unloading trailers &amp; semi-trailers for agriculturl purposes </t>
  </si>
  <si>
    <t xml:space="preserve">Tanker trailers &amp; tanker semi-trailers </t>
  </si>
  <si>
    <t xml:space="preserve">Othr trlrs &amp; semi-trlr fr trnsprt of goods </t>
  </si>
  <si>
    <t xml:space="preserve">Othr trailers &amp; semi-trailers </t>
  </si>
  <si>
    <t>Hnd prpld vhcls(e.g.hnd-crts,rckshws etc)</t>
  </si>
  <si>
    <t xml:space="preserve">Animal drawn vehicles </t>
  </si>
  <si>
    <t xml:space="preserve">Other vehicles of chapter 87,n.e.s. </t>
  </si>
  <si>
    <t xml:space="preserve">Parts &amp; accessories of trailers </t>
  </si>
  <si>
    <t xml:space="preserve">Prts &amp; acsrs of othr vhcl nt mchncly prpld </t>
  </si>
  <si>
    <t xml:space="preserve">Gliders &amp; hang gliders </t>
  </si>
  <si>
    <t xml:space="preserve">Ballons </t>
  </si>
  <si>
    <t xml:space="preserve">Helicopters of an unladen wt&lt;=2000 kg </t>
  </si>
  <si>
    <t xml:space="preserve">Helicopters of an unladen wt&gt; 2000 kg </t>
  </si>
  <si>
    <t xml:space="preserve">Aeroplanes &amp; other aircraft,of an unlade weight not exceeding 2000 kg </t>
  </si>
  <si>
    <t>Aeroplanes &amp; othr aircraft,of an unladen weight &gt;2000 kg but not excdng 15000 kg</t>
  </si>
  <si>
    <t>Aeroplanes &amp; othr aircraft,of an unladen weight exceeding 15000 kg</t>
  </si>
  <si>
    <t xml:space="preserve">Spccrft (incl satlts &amp; suborbital) spccrft launch vhcls </t>
  </si>
  <si>
    <t xml:space="preserve">Propellers &amp; rotors &amp; prts thereof </t>
  </si>
  <si>
    <t xml:space="preserve">Under carriages &amp; parts thereof </t>
  </si>
  <si>
    <t xml:space="preserve">Othr prts of aeroplanes/helicopters </t>
  </si>
  <si>
    <t xml:space="preserve">Othr parts of goods of hdg 8801 or 8802 </t>
  </si>
  <si>
    <t>PARACHUTES &amp; PRTS THEREOF &amp; ACCSSRS THRTO</t>
  </si>
  <si>
    <t>ROTOCHUTES &amp; PRTS THEREOF &amp; ACCSSRS THRTO</t>
  </si>
  <si>
    <t xml:space="preserve">Aircraft launching gear </t>
  </si>
  <si>
    <t xml:space="preserve">Deck arrestor or similar gear </t>
  </si>
  <si>
    <t xml:space="preserve">Parts of aircraft lnchng/deck arstr gear </t>
  </si>
  <si>
    <t xml:space="preserve">Air combat simulators and parts thereof </t>
  </si>
  <si>
    <t> Other parts of airplanes, helicopters or unmanned aircraft</t>
  </si>
  <si>
    <t>Ships</t>
  </si>
  <si>
    <t>Launches</t>
  </si>
  <si>
    <t xml:space="preserve">Boats </t>
  </si>
  <si>
    <t xml:space="preserve">Barges </t>
  </si>
  <si>
    <t xml:space="preserve">Tankers </t>
  </si>
  <si>
    <t xml:space="preserve">Rfrgrtd vssls,excl thse of shbdg no.890120 </t>
  </si>
  <si>
    <t xml:space="preserve">Othr vssls for trnsprt of goods &amp; othr vssls for trnsprt of persons &amp; goods </t>
  </si>
  <si>
    <t xml:space="preserve">Trawlers &amp; othr fshing vessels </t>
  </si>
  <si>
    <t xml:space="preserve">Infltable yachts &amp; othr vssls fr pleasure sports;rowing boats &amp; canoes </t>
  </si>
  <si>
    <t xml:space="preserve">Sailboats,w/n wth auxiliary motor </t>
  </si>
  <si>
    <t xml:space="preserve">Motorboats excl outboard motorboats </t>
  </si>
  <si>
    <t xml:space="preserve">Canoes </t>
  </si>
  <si>
    <t xml:space="preserve">Tugs and pusher craft </t>
  </si>
  <si>
    <t xml:space="preserve">Dredgers </t>
  </si>
  <si>
    <t xml:space="preserve">Floatng/submersible drllng/prdctn pltforms </t>
  </si>
  <si>
    <t xml:space="preserve">Floating docks </t>
  </si>
  <si>
    <t xml:space="preserve">Other under hdng 8905 </t>
  </si>
  <si>
    <t xml:space="preserve">Warships of all kinds </t>
  </si>
  <si>
    <t xml:space="preserve">Other under hdng 8906 </t>
  </si>
  <si>
    <t xml:space="preserve">Invlatable rafts </t>
  </si>
  <si>
    <t>Other floting structures</t>
  </si>
  <si>
    <t xml:space="preserve">Vssls &amp; othr floatng strctrs fr breakng up </t>
  </si>
  <si>
    <t xml:space="preserve">Binoculars </t>
  </si>
  <si>
    <t xml:space="preserve">Monocular and refracting telescopes </t>
  </si>
  <si>
    <t xml:space="preserve">Astronomical instruments except instruments for radio astronomy </t>
  </si>
  <si>
    <t xml:space="preserve">Prts &amp; accesrs of bnclrs/telscps hdng 9005other than mountings </t>
  </si>
  <si>
    <t xml:space="preserve">Mountings for astronomical instruments </t>
  </si>
  <si>
    <t xml:space="preserve">Othr parts &amp; accessories hdng 9005 </t>
  </si>
  <si>
    <t xml:space="preserve">Cameral of a kind used for preparing printing plates or cylinders </t>
  </si>
  <si>
    <t xml:space="preserve">Camers of a kind usd fr recordng documnts of microfilm,microfiche/other microforms </t>
  </si>
  <si>
    <t xml:space="preserve">Cmeras spcly dsignd fr undrwatr use,aerl srvey/medcl/srgcl exmntn of intrnl orgns; cmparsn cmeras fr fornsic/criminolgcl prps </t>
  </si>
  <si>
    <t xml:space="preserve">Instant print cameras </t>
  </si>
  <si>
    <t xml:space="preserve">Camera wth a through-the-lens viewfinder (s.l.r.),for roll film of a wdth&lt;=35 mm </t>
  </si>
  <si>
    <t xml:space="preserve">Othr cameras fr roll film of a width&lt;35 mm </t>
  </si>
  <si>
    <t xml:space="preserve">Fixed focus 35 mm cameras </t>
  </si>
  <si>
    <t xml:space="preserve">Othr cameras fr rol flm of a wdth of 35 mm </t>
  </si>
  <si>
    <t xml:space="preserve">Fixed focus 110 mm cameras </t>
  </si>
  <si>
    <t xml:space="preserve">Other cameras </t>
  </si>
  <si>
    <t xml:space="preserve">Dschrg lmp("electronic")flshlight aparatus </t>
  </si>
  <si>
    <t xml:space="preserve">Photographic flshblbs,flshcubes &amp; the like </t>
  </si>
  <si>
    <t xml:space="preserve">Other photohraphic flash light appratus </t>
  </si>
  <si>
    <t xml:space="preserve">Parts &amp; accessories for cameras </t>
  </si>
  <si>
    <t xml:space="preserve">Other parts and accessories of hdg 9006 </t>
  </si>
  <si>
    <t xml:space="preserve">Cmrs fr flm of &lt;16 mm wdth/fr dbl 8 mm flm </t>
  </si>
  <si>
    <t xml:space="preserve">Other cinematographic cameras </t>
  </si>
  <si>
    <t xml:space="preserve">Projectors for film of &lt;16 mm width </t>
  </si>
  <si>
    <t xml:space="preserve">Other projectors </t>
  </si>
  <si>
    <t xml:space="preserve">Prts &amp; accessors fr cinamatogrphc cameras </t>
  </si>
  <si>
    <t xml:space="preserve">Parts &amp; accessories for projectors </t>
  </si>
  <si>
    <t xml:space="preserve">Slide projectors </t>
  </si>
  <si>
    <t xml:space="preserve">Microflm mcrofche/othr microfrm readrs w/n capable of producing copies </t>
  </si>
  <si>
    <t xml:space="preserve">Other image projectors </t>
  </si>
  <si>
    <t xml:space="preserve">Photographic(othr thn cinematographic) enlarger &amp; reducers </t>
  </si>
  <si>
    <t xml:space="preserve">Prt&amp;accssrs of image prjctrs,enlargers etc </t>
  </si>
  <si>
    <t xml:space="preserve">Elctrostatic photo-copyng aparats operatngby reproducng the orgnl image directly onto the copy (direct process) </t>
  </si>
  <si>
    <t xml:space="preserve">Elctrostatic photo-copyng aparats operatngby reproducng the orgnl image via an intrmdte onto the copy(indirect process) </t>
  </si>
  <si>
    <t xml:space="preserve">Photo-copyng aprts incrptng an optcl systm </t>
  </si>
  <si>
    <t xml:space="preserve">Photo copyng aprts of the contact type </t>
  </si>
  <si>
    <t xml:space="preserve">Thermo-copying apparatus </t>
  </si>
  <si>
    <t xml:space="preserve">Automatic document feeders </t>
  </si>
  <si>
    <t xml:space="preserve">Paper feeders </t>
  </si>
  <si>
    <t xml:space="preserve">Sorters </t>
  </si>
  <si>
    <t xml:space="preserve">Other prts &amp; accsrs of hdng 9009 </t>
  </si>
  <si>
    <t xml:space="preserve">Aprts &amp; eqpmnt fr autmtcly dvlpng photogrphc flm/papr in rols/fr autmtcly expsng dvlpd flm to rols of photogrphc ppr </t>
  </si>
  <si>
    <t xml:space="preserve">Step and repeat aligners </t>
  </si>
  <si>
    <t xml:space="preserve">Othr aparats fr projectn/drawng of circuitpatrns on sensitisd semi conductr materils </t>
  </si>
  <si>
    <t xml:space="preserve">Othr aprts &amp; eqpmnt fr photogrphc(incl cinematogrphc)lbrtrs,negatoscopes </t>
  </si>
  <si>
    <t xml:space="preserve">Projection screens </t>
  </si>
  <si>
    <t xml:space="preserve">Parts &amp; accessories of hdg 9010 </t>
  </si>
  <si>
    <t xml:space="preserve">Stereoscopic microscopes </t>
  </si>
  <si>
    <t>Other microscopes,for microphotography, microcinematography/microprojection</t>
  </si>
  <si>
    <t xml:space="preserve">Other microscopes </t>
  </si>
  <si>
    <t xml:space="preserve">Parts &amp; accessories of hdg 9011 </t>
  </si>
  <si>
    <t xml:space="preserve">Electron microscopes fitted with equipmenthndlng fr semicondctr wafers or reticles </t>
  </si>
  <si>
    <t xml:space="preserve">Parts and accessories of hdg 9012 </t>
  </si>
  <si>
    <t xml:space="preserve">Telescopic sights for fitting to arms </t>
  </si>
  <si>
    <t>Periscopes</t>
  </si>
  <si>
    <t xml:space="preserve">Lasers,other than laser diodes </t>
  </si>
  <si>
    <t xml:space="preserve">Liquid crystal devices (l.c.d) </t>
  </si>
  <si>
    <t xml:space="preserve">Parts and accessories fr lcd </t>
  </si>
  <si>
    <t xml:space="preserve">Othr parts and accessories of hdg 9013 </t>
  </si>
  <si>
    <t xml:space="preserve">Drection finding compasses </t>
  </si>
  <si>
    <t xml:space="preserve">Instruments and appliances for aeronauticlor space navigation(otr than compasses) </t>
  </si>
  <si>
    <t xml:space="preserve">Echo sounding instruments </t>
  </si>
  <si>
    <t xml:space="preserve">Sextants </t>
  </si>
  <si>
    <t xml:space="preserve">Parts and accessories of compasses; other navigational instruments </t>
  </si>
  <si>
    <t xml:space="preserve">Rangefinders </t>
  </si>
  <si>
    <t xml:space="preserve">Theodolites and tacheometers </t>
  </si>
  <si>
    <t>Dumpy/enginr/buildr or quick set levels</t>
  </si>
  <si>
    <t>Other surveying levels</t>
  </si>
  <si>
    <t>Photogrmtrcl survying instrmnts &amp; applncs</t>
  </si>
  <si>
    <t>Hydrographic instrument</t>
  </si>
  <si>
    <t>Meteorological instruments</t>
  </si>
  <si>
    <t>Geophysical instruments</t>
  </si>
  <si>
    <t>Parts and accessories</t>
  </si>
  <si>
    <t xml:space="preserve">Electric balances </t>
  </si>
  <si>
    <t xml:space="preserve">Other balances </t>
  </si>
  <si>
    <t xml:space="preserve">Parts of balances (excluding weights) </t>
  </si>
  <si>
    <t xml:space="preserve">Drftng tbls &amp; mchns,w/n automatic </t>
  </si>
  <si>
    <t xml:space="preserve">Drwng &amp; mrkng out instrmnts;pantograph </t>
  </si>
  <si>
    <t xml:space="preserve">Pantograph </t>
  </si>
  <si>
    <t xml:space="preserve">Other instruments </t>
  </si>
  <si>
    <t xml:space="preserve">Calipers and micrometers </t>
  </si>
  <si>
    <t xml:space="preserve">Gauges,plug </t>
  </si>
  <si>
    <t xml:space="preserve">Gauges,ring </t>
  </si>
  <si>
    <t xml:space="preserve">Gauges,slip </t>
  </si>
  <si>
    <t xml:space="preserve">Othr gauges </t>
  </si>
  <si>
    <t xml:space="preserve">Measuring rods and tapes </t>
  </si>
  <si>
    <t xml:space="preserve">Othr msrng/chckng instrmnts(vernir etc) </t>
  </si>
  <si>
    <t xml:space="preserve">Parts &amp; accessories of artcls of hdg 9017 </t>
  </si>
  <si>
    <t>Electro cardiographs</t>
  </si>
  <si>
    <t>Ultrasonic scanning apparatus - linear ultrasound scanner</t>
  </si>
  <si>
    <t xml:space="preserve">Magnetic resonance imaging apparatus </t>
  </si>
  <si>
    <t xml:space="preserve">Scintigraphic apparatus </t>
  </si>
  <si>
    <t>Ultra violet or infra-red ray apparatus</t>
  </si>
  <si>
    <t>Syringes,with or without needles</t>
  </si>
  <si>
    <t>Suture needles</t>
  </si>
  <si>
    <t>Hollow needles for injection, aspiration, biopsy and transfusion</t>
  </si>
  <si>
    <t>Hilerio venus fistula needle</t>
  </si>
  <si>
    <t>Catheters (for urine,stool)</t>
  </si>
  <si>
    <t>Cardiac catheters</t>
  </si>
  <si>
    <t>Cannulae</t>
  </si>
  <si>
    <t>Dental drill engines,w/n combined on a single base with other dental equipment</t>
  </si>
  <si>
    <t>Othr instrmnts &amp; aplncs,usd in dntl scince</t>
  </si>
  <si>
    <t>Other opthalmic instruments and appliances - opthalmoscopes</t>
  </si>
  <si>
    <t>Tronometers</t>
  </si>
  <si>
    <t>Opthalmic lessers</t>
  </si>
  <si>
    <t>Ophthalmic surgical instrmnt and appliances</t>
  </si>
  <si>
    <t>Diagnostic instruments and apparatus : for measuring blood pressure</t>
  </si>
  <si>
    <t>Stethoscopes</t>
  </si>
  <si>
    <t xml:space="preserve">Surgical bone saws,drils,trephines </t>
  </si>
  <si>
    <t>Surgical knives,scissors and blades</t>
  </si>
  <si>
    <t>Surgical forceps,frcp clmps,clips,ndle holders,introducers,cephalotribe bone holding &amp;   other</t>
  </si>
  <si>
    <t>Chisel, gauges, elevators, raspatones bone cutters</t>
  </si>
  <si>
    <t>Surgical retractors,spatula probes,hooks  dialators,sounds,mallet</t>
  </si>
  <si>
    <t>Renal dialysis equiptments</t>
  </si>
  <si>
    <t>Blood transfusion apparatus</t>
  </si>
  <si>
    <t>Haemofiltration instruments</t>
  </si>
  <si>
    <t>Anesthetic apparatus and instruments</t>
  </si>
  <si>
    <t>Ent precision instruments</t>
  </si>
  <si>
    <t>Acupuncture apparatus</t>
  </si>
  <si>
    <t>Endoscopes</t>
  </si>
  <si>
    <t>Other hilerial or venous shunts</t>
  </si>
  <si>
    <t>Baby incubators</t>
  </si>
  <si>
    <t>Heart lung machines</t>
  </si>
  <si>
    <t>Defibrillators</t>
  </si>
  <si>
    <t>Fibrescopes</t>
  </si>
  <si>
    <t>Laproscopes</t>
  </si>
  <si>
    <t>Vetrasonic lithotripay instruments</t>
  </si>
  <si>
    <t>Apparatus for nerve stimulation</t>
  </si>
  <si>
    <t xml:space="preserve">Mechano-therapy  appliances </t>
  </si>
  <si>
    <t>Massage apparatus</t>
  </si>
  <si>
    <t>Oxygen therapy apparatus</t>
  </si>
  <si>
    <t>Other breathing appliances &amp; gas masks,</t>
  </si>
  <si>
    <t>Orthopeaedic or fracture appliances</t>
  </si>
  <si>
    <t>Artificial teeth</t>
  </si>
  <si>
    <t>Other artificial parts of the body</t>
  </si>
  <si>
    <t>Freequency modulated hearing aid system</t>
  </si>
  <si>
    <t>Pacemakers for stimulating heart muscles, excl.parts &amp; accessories</t>
  </si>
  <si>
    <t>Parts &amp; accessories of hearing aids</t>
  </si>
  <si>
    <t>Other,  for dental uses</t>
  </si>
  <si>
    <t>X-ray generators and apparatus</t>
  </si>
  <si>
    <t>Portable x-ray machine</t>
  </si>
  <si>
    <t>For medical, surgical, dental or veterinary uses</t>
  </si>
  <si>
    <t>Othr demonstration aids</t>
  </si>
  <si>
    <t xml:space="preserve">Machines &amp; appliances for testing metals </t>
  </si>
  <si>
    <t xml:space="preserve">For testing textiles, paper and paperboard </t>
  </si>
  <si>
    <t xml:space="preserve">For testing hardness </t>
  </si>
  <si>
    <t xml:space="preserve">Parts &amp; accessories of mchns ofhdg 9024 </t>
  </si>
  <si>
    <t>Other digital thermometers</t>
  </si>
  <si>
    <t xml:space="preserve">Pyrometers (incl radiation pyrometer) </t>
  </si>
  <si>
    <t xml:space="preserve">Hydrometers &amp; similar floating instruments </t>
  </si>
  <si>
    <t xml:space="preserve">Barometers, not combined with other </t>
  </si>
  <si>
    <t xml:space="preserve">Lactometer </t>
  </si>
  <si>
    <t xml:space="preserve">Other similar floating instruments </t>
  </si>
  <si>
    <t xml:space="preserve">Parts &amp; accssrs of instruments of hdg 9025 </t>
  </si>
  <si>
    <t>Flow meters (gas)</t>
  </si>
  <si>
    <t xml:space="preserve">Gaugs lvl(lvl indicators &amp; lvl regulators) </t>
  </si>
  <si>
    <t xml:space="preserve">Other instruments &amp; apparatus for measuring or checking the flow </t>
  </si>
  <si>
    <t>Instrmnts &amp; aprts fr msrng/chkng pressure</t>
  </si>
  <si>
    <t>Heat meters</t>
  </si>
  <si>
    <t>Othr instrmnts and aprts fr msrng,chkng or autmtclly cntrlng the flow,dpth,prsr etc</t>
  </si>
  <si>
    <t>Prts&amp;accssrs of insrmnts/apprts of hdg9026</t>
  </si>
  <si>
    <t xml:space="preserve">Spectrometers </t>
  </si>
  <si>
    <t xml:space="preserve">Spectro-photometers </t>
  </si>
  <si>
    <t xml:space="preserve">Exposure meters </t>
  </si>
  <si>
    <t xml:space="preserve">Photometers </t>
  </si>
  <si>
    <t>Refractometers</t>
  </si>
  <si>
    <t>Polarimeters</t>
  </si>
  <si>
    <t xml:space="preserve">Calorimeters </t>
  </si>
  <si>
    <t xml:space="preserve">Instruments and apparatus for measuring orchecking expansion surface tnsn/the like </t>
  </si>
  <si>
    <t xml:space="preserve">Nuclear magnetic resonance instruments </t>
  </si>
  <si>
    <t>Microtomes</t>
  </si>
  <si>
    <t xml:space="preserve">Printed circuit assemblies for the goods </t>
  </si>
  <si>
    <t xml:space="preserve">Othr parts &amp; accessors of hdg 9027 </t>
  </si>
  <si>
    <t xml:space="preserve">Gas meters </t>
  </si>
  <si>
    <t xml:space="preserve">Liquid meters </t>
  </si>
  <si>
    <t xml:space="preserve">Electricity meters fr alternating current </t>
  </si>
  <si>
    <t xml:space="preserve">Othr electricity meters </t>
  </si>
  <si>
    <t xml:space="preserve">Parts and accessories of electricity meter </t>
  </si>
  <si>
    <t xml:space="preserve">Othr parts and accessories </t>
  </si>
  <si>
    <t xml:space="preserve">Taximeters </t>
  </si>
  <si>
    <t xml:space="preserve">Tachometers,non-electrical </t>
  </si>
  <si>
    <t xml:space="preserve">Speedometers,non-electrical(excl air/sea) </t>
  </si>
  <si>
    <t xml:space="preserve">Stroboscopes </t>
  </si>
  <si>
    <t xml:space="preserve">Othr speed indcators &amp; tachometers </t>
  </si>
  <si>
    <t xml:space="preserve">Prts &amp; accessories of artcls of hdg 9029 </t>
  </si>
  <si>
    <t xml:space="preserve">Instrument and apparatus for measuring or detecting ionising radiation </t>
  </si>
  <si>
    <t xml:space="preserve">Cthod-ray osclscps &amp; cthod-ray osclogrphs </t>
  </si>
  <si>
    <t xml:space="preserve">Multimeters </t>
  </si>
  <si>
    <t>Frequency measuring apparatus</t>
  </si>
  <si>
    <t>Other multimeters without a recording device</t>
  </si>
  <si>
    <t xml:space="preserve">Ammeters, volt meters and watt meters </t>
  </si>
  <si>
    <t xml:space="preserve">Spectrum resistance meters </t>
  </si>
  <si>
    <t xml:space="preserve">Capacitance meter </t>
  </si>
  <si>
    <t xml:space="preserve">Frequency measuring apparatus </t>
  </si>
  <si>
    <t xml:space="preserve">Magar meter </t>
  </si>
  <si>
    <t xml:space="preserve">Othr instrmnts &amp; aprts,spcly dsgnd fr telecommunications(fr exmpl,crss-tlk mtrs,gain msrng instrmnts,dstrtn fctr mtrs,etc) </t>
  </si>
  <si>
    <t xml:space="preserve">Instrument &amp; apparatus fr measring or checking semi-cnductor wafers or devices </t>
  </si>
  <si>
    <t xml:space="preserve">Instrmnts &amp; aprts wth a rcrdng device </t>
  </si>
  <si>
    <t xml:space="preserve">Scintillator counters </t>
  </si>
  <si>
    <t xml:space="preserve">Vectroscope </t>
  </si>
  <si>
    <t xml:space="preserve">Parts &amp; accessories of meters &amp; counters </t>
  </si>
  <si>
    <t xml:space="preserve">Other parts &amp; accessories </t>
  </si>
  <si>
    <t xml:space="preserve">Machines for balancing mechanical parts </t>
  </si>
  <si>
    <t xml:space="preserve">Test benches </t>
  </si>
  <si>
    <t xml:space="preserve">Profile projectors </t>
  </si>
  <si>
    <t xml:space="preserve">Othr optcl instrumnts &amp; applns fr inspctng semicondctr wafers/devics fr inspctng photomsk/reticls usd in mfg semicndctr dev </t>
  </si>
  <si>
    <t xml:space="preserve">Othr optcl instrments &amp; appliances </t>
  </si>
  <si>
    <t xml:space="preserve">Othr msrng&amp;chckng instrmnts,applncs&amp;mchns </t>
  </si>
  <si>
    <t xml:space="preserve">Parts and accessories of instrmnts of 9031 </t>
  </si>
  <si>
    <t xml:space="preserve">Thermostats fr rfrgtng &amp; air-cndng machnry </t>
  </si>
  <si>
    <t xml:space="preserve">Thermostats fr othr machnry </t>
  </si>
  <si>
    <t xml:space="preserve">Manostats fr rfrgtng &amp; air-cndng machnry </t>
  </si>
  <si>
    <t xml:space="preserve">Manostats fr othr machnry </t>
  </si>
  <si>
    <t xml:space="preserve">Hydraulic/pneumatic instrumnts &amp; apparatus </t>
  </si>
  <si>
    <t>Elctrnc automatic regulators(controllers)</t>
  </si>
  <si>
    <t>Othr atmtc rgltng/cntrlng instrmntsandapprts</t>
  </si>
  <si>
    <t>Parts and accessories {classification : industrial process controllers (pxi) under 9032 90 00. Input output modules, signal converters and chassis under hs 9032 90 00. {see part kj in the beginning of this book for details}]</t>
  </si>
  <si>
    <t>Prts &amp; accessories fr machines,appliances,instruments/apparatus of chapter 90,nes</t>
  </si>
  <si>
    <t xml:space="preserve">Wrist-wtch,electricly opertd,w/n incrprtng stop-wtch fclty wth mchncl dsplay only wth case of prcs mtl/of mtl clad prcs mtl </t>
  </si>
  <si>
    <t xml:space="preserve">Wrist-wtch,elctricly opertd,w/n incrprtng stop-wtch fclty wth optoelctrnc dsplay wth case of prcs mtl/of mtl clad prcs mtl </t>
  </si>
  <si>
    <t xml:space="preserve">Other wrist watches,electricly operated, w/n incorporating a stop-watch facility wth case of prcs mtl/of mtl clad prcs mtl </t>
  </si>
  <si>
    <t xml:space="preserve">Other wrist-watches,w/n incorporating a stop-watch facility with automatic windingwth case of prcs mtl/of mtl clad pr </t>
  </si>
  <si>
    <t xml:space="preserve">Other wrist-watches,whether or not incorporating a stop-watch facility wth case of prcs mtl/of mtl clad prcs mtl </t>
  </si>
  <si>
    <t xml:space="preserve">Pocket watches </t>
  </si>
  <si>
    <t xml:space="preserve">Stop watches </t>
  </si>
  <si>
    <t xml:space="preserve">Other watches </t>
  </si>
  <si>
    <t xml:space="preserve">Wrst-wtchs,electrly operated,w/n incrprtng stop-wtch fclty with mchncl display only </t>
  </si>
  <si>
    <t xml:space="preserve">Wrst-wtchs,electrly operated,w/n incrprtng stop-wtch fclty wth opto-elctrnc display </t>
  </si>
  <si>
    <t xml:space="preserve">Othr wrist-watches,electrly operated,w/n incorporating a stop-watch faclity </t>
  </si>
  <si>
    <t xml:space="preserve">Other wrist-watches,w/n incorporating a stop-watch facility with automatic winding </t>
  </si>
  <si>
    <t>Other wrist-watches,whether/not incorporating a stop-watch facility</t>
  </si>
  <si>
    <t xml:space="preserve">Clcks,electrly operated,with watch mvmnts </t>
  </si>
  <si>
    <t xml:space="preserve">Other clocks with watch movements </t>
  </si>
  <si>
    <t xml:space="preserve">Instrument panel clocks &amp; clocks of a smlrtype for vhcls,aircraft,spacecraft/ vessels </t>
  </si>
  <si>
    <t xml:space="preserve">Alarm clocks,electrically operated </t>
  </si>
  <si>
    <t xml:space="preserve">Other alarm clocks </t>
  </si>
  <si>
    <t xml:space="preserve">Wall clocks,electrically operated </t>
  </si>
  <si>
    <t xml:space="preserve">Other wall clocks </t>
  </si>
  <si>
    <t xml:space="preserve">Othr electrically operated clocks </t>
  </si>
  <si>
    <t xml:space="preserve">Time pieces </t>
  </si>
  <si>
    <t xml:space="preserve">Time registers;time recorders </t>
  </si>
  <si>
    <t xml:space="preserve">Other time rcording apprts </t>
  </si>
  <si>
    <t xml:space="preserve">Time switches with clock or watch movementor with synchronous motor </t>
  </si>
  <si>
    <t xml:space="preserve">Electrly operated watch mvmnts with mchncldsplay/wth devc whch incrprt mchncl dsplay </t>
  </si>
  <si>
    <t xml:space="preserve">Electrically operated watch movements with opto-electronic display only </t>
  </si>
  <si>
    <t xml:space="preserve">Othr electrly operated watch movements </t>
  </si>
  <si>
    <t xml:space="preserve">Watch movements with automatic winding </t>
  </si>
  <si>
    <t xml:space="preserve">Othr watch movements </t>
  </si>
  <si>
    <t xml:space="preserve">Clock movements of alarm clocks, electrically operated </t>
  </si>
  <si>
    <t xml:space="preserve">Othr clock mvmnts,electrly operated </t>
  </si>
  <si>
    <t xml:space="preserve">Other clock movements </t>
  </si>
  <si>
    <t xml:space="preserve">Complete movements,unassembled/partly assembled movement sets),of watches </t>
  </si>
  <si>
    <t xml:space="preserve">Incomplete movements,assembled,of watches </t>
  </si>
  <si>
    <t xml:space="preserve">Rough movements of watches </t>
  </si>
  <si>
    <t xml:space="preserve">Unassmld/partly assmld/rough clock mvmnts </t>
  </si>
  <si>
    <t xml:space="preserve">Watch cases of precious metal or of metal clad with precious metal </t>
  </si>
  <si>
    <t xml:space="preserve">Wtch cases of base mtl,w/n gold/slvr-pltd </t>
  </si>
  <si>
    <t xml:space="preserve">Other watch cases </t>
  </si>
  <si>
    <t xml:space="preserve">Parts of watch cases </t>
  </si>
  <si>
    <t xml:space="preserve">Cases of clock &amp; othr goods of this chptr </t>
  </si>
  <si>
    <t xml:space="preserve">Parts of clock cases </t>
  </si>
  <si>
    <t xml:space="preserve">Watch straps,watch bands etc of precious metal or metal clad with precious metal </t>
  </si>
  <si>
    <t xml:space="preserve">Prts of base metal,w/n gold or silvr-platd </t>
  </si>
  <si>
    <t xml:space="preserve">Othrs of base metal </t>
  </si>
  <si>
    <t xml:space="preserve">Springs etc for watches </t>
  </si>
  <si>
    <t xml:space="preserve">Springs etc for clocks </t>
  </si>
  <si>
    <t xml:space="preserve">Dials for watches </t>
  </si>
  <si>
    <t xml:space="preserve">Dials for clocks </t>
  </si>
  <si>
    <t xml:space="preserve">Plates &amp; bridges for watches </t>
  </si>
  <si>
    <t xml:space="preserve">Plates &amp; bridges for clocks </t>
  </si>
  <si>
    <t xml:space="preserve">Other parts for watches </t>
  </si>
  <si>
    <t xml:space="preserve">Other parts for clocks </t>
  </si>
  <si>
    <t xml:space="preserve">Upright pianos </t>
  </si>
  <si>
    <t xml:space="preserve">Grand pianos </t>
  </si>
  <si>
    <t xml:space="preserve">Other pianos </t>
  </si>
  <si>
    <t xml:space="preserve">Strng musical instruments played wth a bow </t>
  </si>
  <si>
    <t xml:space="preserve">Other string musical instruments </t>
  </si>
  <si>
    <t xml:space="preserve">Harmoniums </t>
  </si>
  <si>
    <t xml:space="preserve">Accordions and similar instruments </t>
  </si>
  <si>
    <t xml:space="preserve">Mouth organs </t>
  </si>
  <si>
    <t xml:space="preserve">Brass-wind instruments </t>
  </si>
  <si>
    <t xml:space="preserve">Flutes </t>
  </si>
  <si>
    <t>Clarinets</t>
  </si>
  <si>
    <t xml:space="preserve">All other wind musical instruments </t>
  </si>
  <si>
    <t xml:space="preserve">Percussion musical instrmnt(fr exmpl, drumsxylophones,cymbals,castanets, maraccas) </t>
  </si>
  <si>
    <t xml:space="preserve">Keyboard instruments,other than accordions </t>
  </si>
  <si>
    <t xml:space="preserve">Other musical instruments of hdg 9207 </t>
  </si>
  <si>
    <t xml:space="preserve">Musical boxes </t>
  </si>
  <si>
    <t xml:space="preserve">Metronomes,turning forks and pitch pipes </t>
  </si>
  <si>
    <t xml:space="preserve">Mechanisms for musical boxes </t>
  </si>
  <si>
    <t xml:space="preserve">Musical instrument strings </t>
  </si>
  <si>
    <t xml:space="preserve">Parts and accessories for pianos </t>
  </si>
  <si>
    <t>Parts and accessories for the musical instruments of headng no.9202</t>
  </si>
  <si>
    <t>Parts and accessories for the musical instruments of heading no.9203</t>
  </si>
  <si>
    <t xml:space="preserve">Parts and accessories for the musical instruments of heading no.9207 </t>
  </si>
  <si>
    <t xml:space="preserve">Othr prts&amp;accssors of musical instruments </t>
  </si>
  <si>
    <t xml:space="preserve">Self-propelled artillery weapons </t>
  </si>
  <si>
    <t xml:space="preserve">Othr artillery weapons </t>
  </si>
  <si>
    <t xml:space="preserve">Rocket launchers &amp; similar projectors </t>
  </si>
  <si>
    <t xml:space="preserve">Othr military weapons </t>
  </si>
  <si>
    <t xml:space="preserve">Revolvers and pistols,other than those of heading no.9303 or 9304 </t>
  </si>
  <si>
    <t xml:space="preserve">Muzzle-loading firearms </t>
  </si>
  <si>
    <t xml:space="preserve">Other sporting,hunting or target-shooting shotguns,incl combination shotgunrifles </t>
  </si>
  <si>
    <t xml:space="preserve">Othr sportng,huntng/target-shootng rifles </t>
  </si>
  <si>
    <t xml:space="preserve">Other firearms &amp; smlr devices </t>
  </si>
  <si>
    <t xml:space="preserve">Othr arms(e.g.sprng,air/gas gun &amp; pstols, truncheons),excl those of hdg.no.9307 </t>
  </si>
  <si>
    <t xml:space="preserve">Parts &amp; accessories of revolvers/pistols </t>
  </si>
  <si>
    <t xml:space="preserve">Shotgun barrels of hdg.no.9303 </t>
  </si>
  <si>
    <t xml:space="preserve">Othr prts (of rifles etc of hdg.no.9303) </t>
  </si>
  <si>
    <t xml:space="preserve">Prts of military weapons of heading 9301 </t>
  </si>
  <si>
    <t xml:space="preserve">Prts of heading 9302 and 9304 </t>
  </si>
  <si>
    <t xml:space="preserve">Cartridges for riveting/similar tools/for cartive-bolt humane killers &amp; parts throf </t>
  </si>
  <si>
    <t xml:space="preserve">Shotgun cartridges </t>
  </si>
  <si>
    <t xml:space="preserve">Shotgun parts and air gun pellets </t>
  </si>
  <si>
    <t xml:space="preserve">Other cartridges &amp; parts thereof </t>
  </si>
  <si>
    <t xml:space="preserve">Other(bombs,grenades etc) </t>
  </si>
  <si>
    <t xml:space="preserve">Swords,cutlasses,bayonets,lances &amp; smlr arms &amp; prts throf &amp; scabbards &amp; sheaths </t>
  </si>
  <si>
    <t xml:space="preserve">Seats of a kind used for aircraft </t>
  </si>
  <si>
    <t xml:space="preserve">Seats of a kind used for motor vehicles </t>
  </si>
  <si>
    <t xml:space="preserve">Swivel seats wth veriable height adjstmnt </t>
  </si>
  <si>
    <t xml:space="preserve">Upholstered seats wth mtl frms </t>
  </si>
  <si>
    <t xml:space="preserve">Othr seats wth mtl frms </t>
  </si>
  <si>
    <t xml:space="preserve">Other seats </t>
  </si>
  <si>
    <t xml:space="preserve">Other seats of heading 9401 </t>
  </si>
  <si>
    <t xml:space="preserve">Dentists' chairs and parts thereof </t>
  </si>
  <si>
    <t xml:space="preserve">Barbers' or similar chairs &amp; parts thereof </t>
  </si>
  <si>
    <t xml:space="preserve">Hospital beds wth mechncl fttngs </t>
  </si>
  <si>
    <t>Other parts of medical, surgical, dental or veterinary furniture</t>
  </si>
  <si>
    <t xml:space="preserve">Steel furniture </t>
  </si>
  <si>
    <t> Parts of furnitures of heading 9403</t>
  </si>
  <si>
    <t xml:space="preserve">Hangng lmps complete fitngs </t>
  </si>
  <si>
    <t xml:space="preserve">Wall lamps </t>
  </si>
  <si>
    <t xml:space="preserve">Other lighting fittings fr lghtng publc sp </t>
  </si>
  <si>
    <t xml:space="preserve">Table lamps,complete fittings </t>
  </si>
  <si>
    <t xml:space="preserve">Lghtng sets of a kind usd fr christms tree </t>
  </si>
  <si>
    <t xml:space="preserve">Searchlights and sportlights </t>
  </si>
  <si>
    <t xml:space="preserve">Other electric lamps and lighting fittings </t>
  </si>
  <si>
    <t>Hurricane lanterns</t>
  </si>
  <si>
    <t>Miner's safety lamps</t>
  </si>
  <si>
    <t>Kerosene pressure lanterns</t>
  </si>
  <si>
    <t>Othr oil pressure lamps</t>
  </si>
  <si>
    <t>Othr oil lamps,metal</t>
  </si>
  <si>
    <t>Othr oil lamps,non-metal</t>
  </si>
  <si>
    <t xml:space="preserve">Illumntd signs, name plts etc of plastics </t>
  </si>
  <si>
    <t xml:space="preserve">Illumntd signs, name plts etc of othr mtrl </t>
  </si>
  <si>
    <t xml:space="preserve">Othr parts of lamps &amp; lighing fittings </t>
  </si>
  <si>
    <t xml:space="preserve">Green houses- in ready to assemble sets </t>
  </si>
  <si>
    <t xml:space="preserve">Green houses-other </t>
  </si>
  <si>
    <t xml:space="preserve">Prefabricated housing material </t>
  </si>
  <si>
    <t xml:space="preserve">Prefabricated construction for cold storag </t>
  </si>
  <si>
    <t xml:space="preserve">Silos for storing ensilage </t>
  </si>
  <si>
    <t xml:space="preserve">Othr prefabricated buildings </t>
  </si>
  <si>
    <t>Other gymnastic/athletic requisites</t>
  </si>
  <si>
    <t>Fish-hook, whether or not snelled</t>
  </si>
  <si>
    <t>Others(fishing tackle,poles etc)</t>
  </si>
  <si>
    <t xml:space="preserve">Travelling circuses and travelling menager </t>
  </si>
  <si>
    <t xml:space="preserve">Othr under hdng 9508 </t>
  </si>
  <si>
    <t> Hand sieves and hand riddles</t>
  </si>
  <si>
    <t>Vacuum flask / mug/ jug, </t>
  </si>
  <si>
    <t>Vacuum flasks having a capacity &gt; 0.75 lt and</t>
  </si>
  <si>
    <t>Other vacuum vessels with cases.</t>
  </si>
  <si>
    <t>Vacuum flask / bottle, </t>
  </si>
  <si>
    <t>Office equipments and similar products</t>
  </si>
  <si>
    <t>y</t>
  </si>
  <si>
    <t xml:space="preserve">Y </t>
  </si>
  <si>
    <t>The applicants have to submit one CA certificate certifying export performance and the total turnover of the organization for the year 21-22 &amp; 22-23.</t>
  </si>
  <si>
    <t>Valid Registration-cum-Membership Certificate of EEPC.</t>
  </si>
  <si>
    <t>To substantiate classification as Micro, Small and Medium Enterprises, the applicants are
mandatorily required to submit one or more relevant pages of balance sheet with details of investment in plant and machinery as on 31st March 2022 &amp; 31st March 2023 duly certified by a Chartered Accountant. For this, the candidate has to submit investment in Plant and Machinery (Gross Block/Net Block) for the year 2021-22 &amp; 2022-23. No certificate regarding MSME/SSI/or Certificate from Directorate of Industries will be considered as valid without the above pages of balance sheet and in that case the Award Application will be considered as incomplete and liable to be rejected.</t>
  </si>
  <si>
    <t>Application form for 46 &amp; 47 EEPC South India Export Award 2021-22 &amp; 2022-23</t>
  </si>
  <si>
    <t>Chartered Accountant Seal &amp; Signature</t>
  </si>
  <si>
    <t>Signature of the Applicant</t>
  </si>
  <si>
    <t>2020-21 &amp; 2022-23 Award Selection (specify category, you may chose more 
than one if you meet the eligibility criteria)</t>
  </si>
  <si>
    <t>Star Performers in Product Groups for 2021-22 &amp; 2022-23</t>
  </si>
  <si>
    <t>Export By Self
(In Cr.)</t>
  </si>
  <si>
    <t>Export Through Other Org.
(In Cr.)</t>
  </si>
  <si>
    <t>Merchant or Traded
(In Cr.)</t>
  </si>
  <si>
    <t>Service
(In Cr.)</t>
  </si>
  <si>
    <t>Project
(In Cr.)</t>
  </si>
  <si>
    <t>Total
(In Cr.)</t>
  </si>
  <si>
    <t>AMT
 2021-22</t>
  </si>
  <si>
    <t>AMT
 2022-23</t>
  </si>
  <si>
    <t>Total 
(In Cr.)</t>
  </si>
  <si>
    <t>Service 
(In Cr.)</t>
  </si>
  <si>
    <r>
      <t xml:space="preserve">Application Date
</t>
    </r>
    <r>
      <rPr>
        <sz val="12"/>
        <color theme="1"/>
        <rFont val="Calibri"/>
        <family val="2"/>
        <scheme val="minor"/>
      </rPr>
      <t>(</t>
    </r>
    <r>
      <rPr>
        <sz val="12"/>
        <color rgb="FFFF0000"/>
        <rFont val="Calibri"/>
        <family val="2"/>
        <scheme val="minor"/>
      </rPr>
      <t>DD-MM-YYYY</t>
    </r>
    <r>
      <rPr>
        <sz val="12"/>
        <color theme="1"/>
        <rFont val="Calibri"/>
        <family val="2"/>
        <scheme val="minor"/>
      </rPr>
      <t>)</t>
    </r>
  </si>
  <si>
    <r>
      <t xml:space="preserve">IEC Issue Date
</t>
    </r>
    <r>
      <rPr>
        <sz val="12"/>
        <color theme="1"/>
        <rFont val="Calibri"/>
        <family val="2"/>
        <scheme val="minor"/>
      </rPr>
      <t>(</t>
    </r>
    <r>
      <rPr>
        <sz val="12"/>
        <color rgb="FFFF0000"/>
        <rFont val="Calibri"/>
        <family val="2"/>
        <scheme val="minor"/>
      </rPr>
      <t>DD-MM-YYYY</t>
    </r>
    <r>
      <rPr>
        <sz val="12"/>
        <color theme="1"/>
        <rFont val="Calibri"/>
        <family val="2"/>
        <scheme val="minor"/>
      </rPr>
      <t>)</t>
    </r>
  </si>
  <si>
    <r>
      <t xml:space="preserve">RCMC Valid Upto
</t>
    </r>
    <r>
      <rPr>
        <sz val="12"/>
        <color theme="1"/>
        <rFont val="Calibri"/>
        <family val="2"/>
        <scheme val="minor"/>
      </rPr>
      <t>(</t>
    </r>
    <r>
      <rPr>
        <sz val="12"/>
        <color rgb="FFFF0000"/>
        <rFont val="Calibri"/>
        <family val="2"/>
        <scheme val="minor"/>
      </rPr>
      <t>DD-MM-YYYY</t>
    </r>
    <r>
      <rPr>
        <sz val="12"/>
        <color theme="1"/>
        <rFont val="Calibri"/>
        <family val="2"/>
        <scheme val="minor"/>
      </rPr>
      <t>)</t>
    </r>
  </si>
  <si>
    <r>
      <t xml:space="preserve">Issue Date
</t>
    </r>
    <r>
      <rPr>
        <sz val="12"/>
        <color theme="1"/>
        <rFont val="Calibri"/>
        <family val="2"/>
        <scheme val="minor"/>
      </rPr>
      <t>(</t>
    </r>
    <r>
      <rPr>
        <sz val="12"/>
        <color rgb="FFFF0000"/>
        <rFont val="Calibri"/>
        <family val="2"/>
        <scheme val="minor"/>
      </rPr>
      <t>DD-MM-YYYY</t>
    </r>
    <r>
      <rPr>
        <sz val="12"/>
        <color theme="1"/>
        <rFont val="Calibri"/>
        <family val="2"/>
        <scheme val="minor"/>
      </rPr>
      <t>)</t>
    </r>
  </si>
  <si>
    <r>
      <t xml:space="preserve">(Gross Block/Net Block) Investment in Plant &amp; Machinery as on 31st March - For the year 2021-22 &amp; 2022-23 </t>
    </r>
    <r>
      <rPr>
        <b/>
        <sz val="12"/>
        <color rgb="FFFF0000"/>
        <rFont val="Calibri"/>
        <family val="2"/>
        <scheme val="minor"/>
      </rPr>
      <t>(In Cr.</t>
    </r>
    <r>
      <rPr>
        <b/>
        <sz val="12"/>
        <color theme="1"/>
        <rFont val="Calibri"/>
        <family val="2"/>
        <scheme val="minor"/>
      </rPr>
      <t xml:space="preserve">)
</t>
    </r>
    <r>
      <rPr>
        <b/>
        <sz val="12"/>
        <color rgb="FF0070C0"/>
        <rFont val="Calibri"/>
        <family val="2"/>
        <scheme val="minor"/>
      </rPr>
      <t>(Not applicable for Merchant Exporter)</t>
    </r>
  </si>
  <si>
    <r>
      <t>Unit / Plant &amp; Machinery (</t>
    </r>
    <r>
      <rPr>
        <b/>
        <sz val="12"/>
        <color rgb="FFFF0000"/>
        <rFont val="Calibri"/>
        <family val="2"/>
        <scheme val="minor"/>
      </rPr>
      <t>In Cr.</t>
    </r>
    <r>
      <rPr>
        <b/>
        <sz val="12"/>
        <color theme="1"/>
        <rFont val="Calibri"/>
        <family val="2"/>
        <scheme val="minor"/>
      </rPr>
      <t>)</t>
    </r>
  </si>
  <si>
    <r>
      <t>Export turnover (</t>
    </r>
    <r>
      <rPr>
        <b/>
        <sz val="12"/>
        <color rgb="FFFF0000"/>
        <rFont val="Calibri"/>
        <family val="2"/>
        <scheme val="minor"/>
      </rPr>
      <t>In Cr.</t>
    </r>
    <r>
      <rPr>
        <b/>
        <sz val="12"/>
        <color theme="1"/>
        <rFont val="Calibri"/>
        <family val="2"/>
        <scheme val="minor"/>
      </rPr>
      <t>)</t>
    </r>
  </si>
  <si>
    <r>
      <t>Domestic turnover (</t>
    </r>
    <r>
      <rPr>
        <b/>
        <sz val="12"/>
        <color rgb="FFFF0000"/>
        <rFont val="Calibri"/>
        <family val="2"/>
        <scheme val="minor"/>
      </rPr>
      <t>In Cr.</t>
    </r>
    <r>
      <rPr>
        <b/>
        <sz val="12"/>
        <color theme="1"/>
        <rFont val="Calibri"/>
        <family val="2"/>
        <scheme val="minor"/>
      </rPr>
      <t>)</t>
    </r>
  </si>
  <si>
    <r>
      <rPr>
        <b/>
        <sz val="12"/>
        <rFont val="Calibri"/>
        <family val="2"/>
        <scheme val="minor"/>
      </rPr>
      <t>Export turnover as on 31st March - For the year 2021-22 &amp; 2022-23 (</t>
    </r>
    <r>
      <rPr>
        <b/>
        <sz val="12"/>
        <color rgb="FFFF0000"/>
        <rFont val="Calibri"/>
        <family val="2"/>
        <scheme val="minor"/>
      </rPr>
      <t>In Cr.</t>
    </r>
    <r>
      <rPr>
        <b/>
        <sz val="12"/>
        <rFont val="Calibri"/>
        <family val="2"/>
        <scheme val="minor"/>
      </rPr>
      <t xml:space="preserve">) 
</t>
    </r>
    <r>
      <rPr>
        <b/>
        <sz val="12"/>
        <color rgb="FF0070C0"/>
        <rFont val="Calibri"/>
        <family val="2"/>
        <scheme val="minor"/>
      </rPr>
      <t>For Merchant Exporter Only</t>
    </r>
  </si>
  <si>
    <r>
      <t>Total Export (</t>
    </r>
    <r>
      <rPr>
        <b/>
        <sz val="12"/>
        <color rgb="FFFF0000"/>
        <rFont val="Calibri"/>
        <family val="2"/>
        <scheme val="minor"/>
      </rPr>
      <t>In Cr.</t>
    </r>
    <r>
      <rPr>
        <b/>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</si>
</sst>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000"/>
  </numFmts>
  <fonts count="43"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9"/>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sz val="10"/>
      <name val="Arial"/>
      <family val="2"/>
    </font>
    <font>
      <sz val="9"/>
      <color indexed="81"/>
      <name val="Tahoma"/>
      <family val="2"/>
    </font>
    <font>
      <b/>
      <sz val="9"/>
      <color indexed="81"/>
      <name val="Tahoma"/>
      <family val="2"/>
    </font>
    <font>
      <b/>
      <sz val="11"/>
      <color rgb="FFFF0000"/>
      <name val="Calibri"/>
      <family val="2"/>
      <scheme val="minor"/>
    </font>
    <font>
      <b/>
      <sz val="11"/>
      <name val="Calibri"/>
      <family val="2"/>
    </font>
    <font>
      <sz val="11"/>
      <color theme="1"/>
      <name val="Calibri"/>
      <family val="2"/>
    </font>
    <font>
      <b/>
      <sz val="11"/>
      <color theme="1"/>
      <name val="Calibri"/>
      <family val="2"/>
    </font>
    <font>
      <b/>
      <sz val="11"/>
      <color indexed="10"/>
      <name val="Calibri"/>
      <family val="2"/>
    </font>
    <font>
      <b/>
      <sz val="11"/>
      <color indexed="17"/>
      <name val="Calibri"/>
      <family val="2"/>
    </font>
    <font>
      <sz val="10"/>
      <color theme="1"/>
      <name val="Calibri"/>
      <family val="2"/>
      <scheme val="minor"/>
    </font>
    <font>
      <b/>
      <sz val="12"/>
      <color rgb="FFFF0000"/>
      <name val="Calibri"/>
      <family val="2"/>
      <scheme val="minor"/>
    </font>
    <font>
      <b/>
      <sz val="13"/>
      <color theme="1"/>
      <name val="Calibri"/>
      <family val="2"/>
      <scheme val="minor"/>
    </font>
    <font>
      <b/>
      <sz val="11"/>
      <color rgb="FF009242"/>
      <name val="Calibri"/>
      <family val="2"/>
    </font>
    <font>
      <sz val="11"/>
      <color rgb="FF000000"/>
      <name val="Calibri"/>
      <family val="2"/>
      <scheme val="minor"/>
    </font>
    <font>
      <sz val="12"/>
      <color theme="1"/>
      <name val="Calibri"/>
      <family val="2"/>
      <scheme val="minor"/>
    </font>
    <font>
      <sz val="12"/>
      <color rgb="FFFF0000"/>
      <name val="Calibri"/>
      <family val="2"/>
      <scheme val="minor"/>
    </font>
    <font>
      <u/>
      <sz val="12"/>
      <color theme="10"/>
      <name val="Calibri"/>
      <family val="2"/>
      <scheme val="minor"/>
    </font>
    <font>
      <b/>
      <sz val="12"/>
      <color rgb="FF0070C0"/>
      <name val="Calibri"/>
      <family val="2"/>
      <scheme val="minor"/>
    </font>
    <font>
      <sz val="12"/>
      <color theme="0" tint="-0.249977111117893"/>
      <name val="Calibri"/>
      <family val="2"/>
      <scheme val="minor"/>
    </font>
    <font>
      <b/>
      <sz val="12"/>
      <name val="Calibri"/>
      <family val="2"/>
      <scheme val="minor"/>
    </font>
    <font>
      <sz val="1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B1DCE1"/>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4">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21" fillId="0" borderId="0" applyNumberFormat="0" applyFill="0" applyBorder="0" applyAlignment="0" applyProtection="0"/>
    <xf numFmtId="0" fontId="22" fillId="0" borderId="0" applyNumberFormat="0" applyFont="0" applyFill="0" applyBorder="0" applyAlignment="0" applyProtection="0">
      <alignment vertical="top"/>
    </xf>
  </cellStyleXfs>
  <cellXfs count="271">
    <xf numFmtId="0" fontId="0" fillId="0" borderId="0" xfId="0"/>
    <xf numFmtId="0" fontId="0" fillId="0" borderId="0" xfId="0" applyAlignment="1">
      <alignment horizontal="left"/>
    </xf>
    <xf numFmtId="0" fontId="0" fillId="0" borderId="0" xfId="0" applyAlignment="1" applyProtection="1">
      <alignment vertical="top" wrapText="1"/>
      <protection locked="0"/>
    </xf>
    <xf numFmtId="0" fontId="15" fillId="0" borderId="16" xfId="0" applyFont="1" applyBorder="1" applyAlignment="1">
      <alignment horizontal="left" vertical="center" wrapText="1"/>
    </xf>
    <xf numFmtId="0" fontId="19" fillId="34" borderId="32" xfId="0" applyFont="1" applyFill="1" applyBorder="1" applyAlignment="1">
      <alignment horizontal="right" vertical="center" wrapText="1"/>
    </xf>
    <xf numFmtId="0" fontId="19" fillId="33" borderId="29" xfId="0" applyFont="1" applyFill="1" applyBorder="1" applyAlignment="1">
      <alignment horizontal="center" vertical="center" wrapText="1"/>
    </xf>
    <xf numFmtId="0" fontId="0" fillId="0" borderId="10" xfId="0" applyBorder="1" applyAlignment="1">
      <alignment horizontal="left" vertical="top" wrapText="1"/>
    </xf>
    <xf numFmtId="0" fontId="15" fillId="0" borderId="12" xfId="0" applyFont="1" applyBorder="1" applyAlignment="1">
      <alignment vertical="top" wrapText="1"/>
    </xf>
    <xf numFmtId="0" fontId="15" fillId="0" borderId="10" xfId="0" applyFont="1" applyBorder="1" applyAlignment="1">
      <alignment horizontal="left" vertical="top"/>
    </xf>
    <xf numFmtId="0" fontId="0" fillId="0" borderId="0" xfId="0" applyAlignment="1">
      <alignment vertical="top"/>
    </xf>
    <xf numFmtId="0" fontId="15" fillId="0" borderId="10" xfId="0" applyFont="1" applyBorder="1" applyAlignment="1">
      <alignment horizontal="left" vertical="top" wrapText="1"/>
    </xf>
    <xf numFmtId="0" fontId="27" fillId="0" borderId="0" xfId="0" applyFont="1"/>
    <xf numFmtId="0" fontId="0" fillId="0" borderId="0" xfId="0" applyAlignment="1">
      <alignment horizontal="center" vertical="top"/>
    </xf>
    <xf numFmtId="0" fontId="0" fillId="0" borderId="0" xfId="0" applyAlignment="1">
      <alignment horizontal="left" vertical="top" wrapText="1"/>
    </xf>
    <xf numFmtId="0" fontId="0" fillId="0" borderId="10" xfId="0" applyBorder="1" applyAlignment="1">
      <alignment horizontal="center" vertical="top" wrapText="1"/>
    </xf>
    <xf numFmtId="0" fontId="0" fillId="0" borderId="0" xfId="0" applyAlignment="1">
      <alignment horizontal="left" vertical="top"/>
    </xf>
    <xf numFmtId="0" fontId="26" fillId="0" borderId="10" xfId="0" applyFont="1" applyBorder="1" applyAlignment="1">
      <alignment horizontal="center" vertical="top" wrapText="1"/>
    </xf>
    <xf numFmtId="0" fontId="28" fillId="0" borderId="10" xfId="0" applyFont="1" applyBorder="1" applyAlignment="1">
      <alignment horizontal="center" vertical="top" wrapText="1"/>
    </xf>
    <xf numFmtId="0" fontId="28" fillId="35" borderId="10" xfId="0" applyFont="1" applyFill="1" applyBorder="1" applyAlignment="1">
      <alignment horizontal="center" vertical="top" wrapText="1"/>
    </xf>
    <xf numFmtId="0" fontId="26" fillId="37" borderId="10" xfId="0" applyFont="1" applyFill="1" applyBorder="1" applyAlignment="1">
      <alignment horizontal="center" vertical="top" wrapText="1"/>
    </xf>
    <xf numFmtId="0" fontId="26" fillId="38" borderId="10" xfId="0" applyFont="1" applyFill="1" applyBorder="1" applyAlignment="1">
      <alignment horizontal="center" vertical="top" wrapText="1"/>
    </xf>
    <xf numFmtId="0" fontId="26" fillId="33" borderId="10" xfId="0" applyFont="1" applyFill="1" applyBorder="1" applyAlignment="1">
      <alignment horizontal="center" vertical="top" wrapText="1"/>
    </xf>
    <xf numFmtId="164" fontId="26" fillId="36" borderId="10" xfId="0" applyNumberFormat="1" applyFont="1" applyFill="1" applyBorder="1" applyAlignment="1">
      <alignment horizontal="center" vertical="top" wrapText="1"/>
    </xf>
    <xf numFmtId="0" fontId="26" fillId="39" borderId="10" xfId="0" applyFont="1" applyFill="1" applyBorder="1" applyAlignment="1">
      <alignment horizontal="center" vertical="top" wrapText="1"/>
    </xf>
    <xf numFmtId="49" fontId="28" fillId="0" borderId="10" xfId="0" applyNumberFormat="1" applyFont="1" applyBorder="1" applyAlignment="1">
      <alignment horizontal="center" vertical="top" wrapText="1"/>
    </xf>
    <xf numFmtId="0" fontId="15" fillId="0" borderId="10" xfId="0" applyFont="1" applyBorder="1" applyAlignment="1">
      <alignment horizontal="center" vertical="top"/>
    </xf>
    <xf numFmtId="0" fontId="0" fillId="0" borderId="0" xfId="0" applyAlignment="1">
      <alignment vertical="center"/>
    </xf>
    <xf numFmtId="0" fontId="0" fillId="0" borderId="10" xfId="0" applyBorder="1" applyAlignment="1">
      <alignment horizontal="center" vertical="top"/>
    </xf>
    <xf numFmtId="0" fontId="19" fillId="34" borderId="19" xfId="0" applyFont="1" applyFill="1" applyBorder="1" applyAlignment="1">
      <alignment horizontal="right" vertical="center" wrapText="1"/>
    </xf>
    <xf numFmtId="0" fontId="19" fillId="33" borderId="14" xfId="0" applyFont="1" applyFill="1" applyBorder="1" applyAlignment="1">
      <alignment horizontal="center" vertical="center" wrapText="1"/>
    </xf>
    <xf numFmtId="0" fontId="15" fillId="34" borderId="17" xfId="0" applyFont="1" applyFill="1" applyBorder="1" applyAlignment="1">
      <alignment horizontal="center" vertical="center" wrapText="1"/>
    </xf>
    <xf numFmtId="0" fontId="15" fillId="33" borderId="10" xfId="0" applyFont="1" applyFill="1" applyBorder="1" applyAlignment="1">
      <alignment horizontal="center" vertical="center" wrapText="1"/>
    </xf>
    <xf numFmtId="0" fontId="0" fillId="0" borderId="0" xfId="0" applyAlignment="1" applyProtection="1">
      <alignment vertical="top" wrapText="1"/>
      <protection hidden="1"/>
    </xf>
    <xf numFmtId="14" fontId="0" fillId="0" borderId="0" xfId="0" applyNumberFormat="1" applyAlignment="1" applyProtection="1">
      <alignment vertical="top" wrapText="1"/>
      <protection hidden="1"/>
    </xf>
    <xf numFmtId="0" fontId="0" fillId="0" borderId="0" xfId="0" applyAlignment="1" applyProtection="1">
      <alignment vertical="top"/>
      <protection hidden="1"/>
    </xf>
    <xf numFmtId="0" fontId="0" fillId="40" borderId="10" xfId="0" applyFill="1" applyBorder="1" applyAlignment="1">
      <alignment horizontal="left" vertical="top" wrapText="1"/>
    </xf>
    <xf numFmtId="0" fontId="15" fillId="0" borderId="10" xfId="0" applyFont="1" applyBorder="1" applyAlignment="1">
      <alignment vertical="center"/>
    </xf>
    <xf numFmtId="0" fontId="0" fillId="0" borderId="10" xfId="0" applyBorder="1" applyAlignment="1">
      <alignment vertical="center"/>
    </xf>
    <xf numFmtId="0" fontId="0" fillId="0" borderId="10" xfId="0" applyBorder="1"/>
    <xf numFmtId="2" fontId="15" fillId="0" borderId="0" xfId="0" applyNumberFormat="1" applyFont="1" applyAlignment="1" applyProtection="1">
      <alignment horizontal="right" vertical="center"/>
      <protection hidden="1"/>
    </xf>
    <xf numFmtId="0" fontId="19" fillId="41" borderId="14" xfId="0" applyFont="1" applyFill="1" applyBorder="1" applyAlignment="1">
      <alignment horizontal="center" vertical="center" wrapText="1"/>
    </xf>
    <xf numFmtId="0" fontId="19" fillId="41" borderId="29" xfId="0" applyFont="1" applyFill="1" applyBorder="1" applyAlignment="1">
      <alignment horizontal="center" vertical="center" wrapText="1"/>
    </xf>
    <xf numFmtId="0" fontId="15" fillId="41" borderId="10" xfId="0" applyFont="1" applyFill="1" applyBorder="1" applyAlignment="1">
      <alignment horizontal="center" vertical="center" wrapText="1"/>
    </xf>
    <xf numFmtId="0" fontId="28" fillId="41" borderId="10" xfId="0" applyFont="1" applyFill="1" applyBorder="1" applyAlignment="1">
      <alignment horizontal="center" vertical="top" wrapText="1"/>
    </xf>
    <xf numFmtId="0" fontId="28" fillId="33" borderId="10" xfId="0" applyFont="1" applyFill="1" applyBorder="1" applyAlignment="1">
      <alignment horizontal="center" vertical="top" wrapText="1"/>
    </xf>
    <xf numFmtId="165" fontId="15" fillId="34" borderId="10" xfId="0" applyNumberFormat="1" applyFont="1" applyFill="1" applyBorder="1" applyAlignment="1" applyProtection="1">
      <alignment horizontal="right" vertical="center"/>
      <protection hidden="1"/>
    </xf>
    <xf numFmtId="165" fontId="15" fillId="41" borderId="10" xfId="0" applyNumberFormat="1" applyFont="1" applyFill="1" applyBorder="1" applyAlignment="1" applyProtection="1">
      <alignment horizontal="right" vertical="center" wrapText="1"/>
      <protection hidden="1"/>
    </xf>
    <xf numFmtId="165" fontId="15" fillId="33" borderId="10" xfId="0" applyNumberFormat="1" applyFont="1" applyFill="1" applyBorder="1" applyAlignment="1" applyProtection="1">
      <alignment horizontal="right" vertical="center" wrapText="1"/>
      <protection hidden="1"/>
    </xf>
    <xf numFmtId="165" fontId="18" fillId="0" borderId="10" xfId="0" applyNumberFormat="1" applyFont="1" applyBorder="1" applyAlignment="1" applyProtection="1">
      <alignment horizontal="center" vertical="center" wrapText="1"/>
      <protection hidden="1"/>
    </xf>
    <xf numFmtId="165" fontId="15" fillId="0" borderId="10" xfId="0" applyNumberFormat="1" applyFont="1" applyBorder="1" applyAlignment="1" applyProtection="1">
      <alignment horizontal="right" vertical="center" wrapText="1"/>
      <protection hidden="1"/>
    </xf>
    <xf numFmtId="165" fontId="0" fillId="0" borderId="0" xfId="0" applyNumberFormat="1" applyAlignment="1" applyProtection="1">
      <alignment vertical="top" wrapText="1"/>
      <protection hidden="1"/>
    </xf>
    <xf numFmtId="0" fontId="35" fillId="0" borderId="10" xfId="0" applyFont="1" applyBorder="1" applyAlignment="1">
      <alignment horizontal="right" vertical="top" wrapText="1"/>
    </xf>
    <xf numFmtId="0" fontId="21" fillId="0" borderId="10" xfId="42" applyBorder="1" applyAlignment="1" applyProtection="1">
      <alignment horizontal="right" vertical="top" wrapText="1"/>
    </xf>
    <xf numFmtId="0" fontId="25" fillId="0" borderId="10" xfId="0" applyFont="1" applyBorder="1" applyAlignment="1">
      <alignment horizontal="right" vertical="top" wrapText="1"/>
    </xf>
    <xf numFmtId="0" fontId="35" fillId="0" borderId="10" xfId="0" applyFont="1" applyBorder="1" applyAlignment="1">
      <alignment vertical="top" wrapText="1"/>
    </xf>
    <xf numFmtId="0" fontId="25" fillId="0" borderId="10" xfId="0" applyFont="1" applyBorder="1" applyAlignment="1">
      <alignment vertical="top" wrapText="1"/>
    </xf>
    <xf numFmtId="0" fontId="35" fillId="0" borderId="10" xfId="0" applyFont="1" applyBorder="1" applyAlignment="1">
      <alignment horizontal="center" vertical="top" wrapText="1"/>
    </xf>
    <xf numFmtId="0" fontId="25" fillId="0" borderId="10" xfId="0" applyFont="1" applyBorder="1" applyAlignment="1">
      <alignment horizontal="center" vertical="top" wrapText="1"/>
    </xf>
    <xf numFmtId="0" fontId="15" fillId="0" borderId="10" xfId="0" applyFont="1" applyBorder="1" applyAlignment="1">
      <alignment horizontal="right" vertical="top"/>
    </xf>
    <xf numFmtId="0" fontId="0" fillId="0" borderId="10" xfId="0" applyBorder="1" applyAlignment="1">
      <alignment horizontal="right" vertical="top"/>
    </xf>
    <xf numFmtId="0" fontId="0" fillId="0" borderId="10" xfId="0" applyBorder="1" applyAlignment="1">
      <alignment horizontal="right" vertical="top" wrapText="1"/>
    </xf>
    <xf numFmtId="0" fontId="0" fillId="0" borderId="0" xfId="0" applyAlignment="1">
      <alignment horizontal="right" vertical="top"/>
    </xf>
    <xf numFmtId="0" fontId="0" fillId="0" borderId="10" xfId="0" applyBorder="1" applyAlignment="1">
      <alignment horizontal="left" vertical="center"/>
    </xf>
    <xf numFmtId="0" fontId="0" fillId="0" borderId="10" xfId="0" applyBorder="1" applyAlignment="1" applyProtection="1">
      <alignment horizontal="left" vertical="center" wrapText="1"/>
      <protection locked="0"/>
    </xf>
    <xf numFmtId="0" fontId="0" fillId="0" borderId="0" xfId="0" applyAlignment="1">
      <alignment vertical="center" wrapText="1"/>
    </xf>
    <xf numFmtId="0" fontId="0" fillId="0" borderId="0" xfId="0" applyAlignment="1">
      <alignment horizontal="left" vertical="center"/>
    </xf>
    <xf numFmtId="0" fontId="0" fillId="0" borderId="10" xfId="0" applyBorder="1" applyAlignment="1" applyProtection="1">
      <alignment horizontal="center" vertical="center"/>
      <protection locked="0"/>
    </xf>
    <xf numFmtId="0" fontId="15" fillId="34" borderId="18"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19" fillId="41" borderId="15" xfId="0" applyFont="1" applyFill="1" applyBorder="1" applyAlignment="1">
      <alignment horizontal="center" vertical="center" wrapText="1"/>
    </xf>
    <xf numFmtId="0" fontId="18" fillId="0" borderId="10"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49" fontId="0" fillId="0" borderId="0" xfId="0" applyNumberFormat="1" applyAlignment="1">
      <alignment horizontal="center" vertical="center"/>
    </xf>
    <xf numFmtId="0" fontId="15" fillId="0" borderId="11" xfId="0" applyFont="1" applyBorder="1" applyAlignment="1">
      <alignment horizontal="center" vertical="center"/>
    </xf>
    <xf numFmtId="0" fontId="15" fillId="0" borderId="11" xfId="0" applyFont="1" applyBorder="1" applyAlignment="1">
      <alignment horizontal="left" vertical="center"/>
    </xf>
    <xf numFmtId="0" fontId="18" fillId="0" borderId="10" xfId="0" applyFont="1" applyBorder="1" applyAlignment="1">
      <alignment horizontal="right" vertical="center" wrapText="1"/>
    </xf>
    <xf numFmtId="0" fontId="0" fillId="0" borderId="10" xfId="0" applyBorder="1" applyAlignment="1" applyProtection="1">
      <alignment horizontal="center" vertical="center" wrapText="1"/>
      <protection locked="0"/>
    </xf>
    <xf numFmtId="0" fontId="0" fillId="0" borderId="10" xfId="0" applyBorder="1" applyAlignment="1" applyProtection="1">
      <alignment horizontal="left" vertical="center"/>
      <protection locked="0"/>
    </xf>
    <xf numFmtId="0" fontId="0" fillId="0" borderId="10" xfId="0" applyBorder="1" applyAlignment="1" applyProtection="1">
      <alignment horizontal="left" vertical="center"/>
      <protection hidden="1"/>
    </xf>
    <xf numFmtId="165" fontId="0" fillId="34" borderId="10" xfId="0" applyNumberFormat="1" applyFill="1" applyBorder="1" applyAlignment="1" applyProtection="1">
      <alignment horizontal="right" vertical="center" wrapText="1"/>
      <protection locked="0"/>
    </xf>
    <xf numFmtId="165" fontId="0" fillId="34" borderId="10" xfId="0" applyNumberFormat="1" applyFill="1" applyBorder="1" applyAlignment="1" applyProtection="1">
      <alignment horizontal="right" vertical="center" wrapText="1"/>
      <protection hidden="1"/>
    </xf>
    <xf numFmtId="165" fontId="0" fillId="41" borderId="10" xfId="0" applyNumberFormat="1" applyFill="1" applyBorder="1" applyAlignment="1" applyProtection="1">
      <alignment horizontal="right" vertical="center" wrapText="1"/>
      <protection locked="0"/>
    </xf>
    <xf numFmtId="165" fontId="0" fillId="41" borderId="10" xfId="0" applyNumberFormat="1" applyFill="1" applyBorder="1" applyAlignment="1" applyProtection="1">
      <alignment horizontal="right" vertical="center" wrapText="1"/>
      <protection hidden="1"/>
    </xf>
    <xf numFmtId="165" fontId="0" fillId="33" borderId="10" xfId="0" applyNumberFormat="1" applyFill="1" applyBorder="1" applyAlignment="1" applyProtection="1">
      <alignment horizontal="right" vertical="center" wrapText="1"/>
      <protection locked="0"/>
    </xf>
    <xf numFmtId="165" fontId="0" fillId="33" borderId="10" xfId="0" applyNumberFormat="1" applyFill="1" applyBorder="1" applyAlignment="1" applyProtection="1">
      <alignment horizontal="right" vertical="center" wrapText="1"/>
      <protection hidden="1"/>
    </xf>
    <xf numFmtId="165" fontId="0" fillId="0" borderId="10" xfId="0" applyNumberFormat="1" applyBorder="1" applyAlignment="1" applyProtection="1">
      <alignment horizontal="center" vertical="center"/>
      <protection hidden="1"/>
    </xf>
    <xf numFmtId="165" fontId="0" fillId="0" borderId="10" xfId="0" applyNumberFormat="1" applyBorder="1" applyAlignment="1" applyProtection="1">
      <alignment horizontal="right" vertical="center"/>
      <protection hidden="1"/>
    </xf>
    <xf numFmtId="2" fontId="0" fillId="0" borderId="0" xfId="0" applyNumberFormat="1" applyAlignment="1">
      <alignment horizontal="right" vertical="center"/>
    </xf>
    <xf numFmtId="0" fontId="31" fillId="0" borderId="10" xfId="0" applyFont="1" applyBorder="1" applyAlignment="1">
      <alignment horizontal="center" vertical="center" wrapText="1"/>
    </xf>
    <xf numFmtId="165" fontId="0" fillId="0" borderId="10" xfId="0" applyNumberFormat="1" applyBorder="1" applyAlignment="1">
      <alignment horizontal="right" vertical="center"/>
    </xf>
    <xf numFmtId="0" fontId="0" fillId="0" borderId="10" xfId="0" applyBorder="1" applyAlignment="1">
      <alignment horizontal="center" vertical="center" wrapText="1"/>
    </xf>
    <xf numFmtId="0" fontId="15" fillId="0" borderId="11" xfId="0" applyFont="1" applyBorder="1" applyAlignment="1">
      <alignment vertical="center"/>
    </xf>
    <xf numFmtId="0" fontId="15" fillId="0" borderId="16" xfId="0" applyFont="1" applyBorder="1" applyAlignment="1">
      <alignment vertical="center" wrapText="1"/>
    </xf>
    <xf numFmtId="0" fontId="15" fillId="0" borderId="11" xfId="0" applyFont="1" applyBorder="1" applyAlignment="1">
      <alignment vertical="center" wrapText="1"/>
    </xf>
    <xf numFmtId="0" fontId="0" fillId="0" borderId="10" xfId="0" applyBorder="1" applyAlignment="1" applyProtection="1">
      <alignment vertical="center"/>
      <protection locked="0"/>
    </xf>
    <xf numFmtId="0" fontId="0" fillId="0" borderId="10" xfId="0" applyBorder="1" applyAlignment="1" applyProtection="1">
      <alignment vertical="center" wrapText="1"/>
      <protection locked="0"/>
    </xf>
    <xf numFmtId="0" fontId="0" fillId="0" borderId="10" xfId="0" applyBorder="1" applyAlignment="1">
      <alignment horizontal="center" vertical="center"/>
    </xf>
    <xf numFmtId="0" fontId="1" fillId="27" borderId="10" xfId="35" applyBorder="1" applyAlignment="1">
      <alignment horizontal="right" vertical="center"/>
    </xf>
    <xf numFmtId="165" fontId="1" fillId="26" borderId="10" xfId="34" applyNumberFormat="1" applyBorder="1" applyAlignment="1" applyProtection="1">
      <alignment horizontal="right" vertical="center" wrapText="1"/>
      <protection locked="0"/>
    </xf>
    <xf numFmtId="0" fontId="1" fillId="26" borderId="10" xfId="34" applyBorder="1" applyAlignment="1">
      <alignment horizontal="right" vertical="center"/>
    </xf>
    <xf numFmtId="0" fontId="1" fillId="18" borderId="10" xfId="26" applyBorder="1" applyAlignment="1">
      <alignment horizontal="right" vertical="center"/>
    </xf>
    <xf numFmtId="0" fontId="36" fillId="0" borderId="0" xfId="0" applyFont="1" applyAlignment="1">
      <alignment vertical="center"/>
    </xf>
    <xf numFmtId="0" fontId="36" fillId="0" borderId="33" xfId="0" applyFont="1" applyBorder="1" applyAlignment="1">
      <alignment vertical="center"/>
    </xf>
    <xf numFmtId="0" fontId="36" fillId="0" borderId="33" xfId="0" applyFont="1" applyBorder="1" applyAlignment="1">
      <alignment vertical="center" wrapText="1"/>
    </xf>
    <xf numFmtId="0" fontId="36" fillId="0" borderId="25" xfId="0" applyFont="1" applyBorder="1" applyAlignment="1">
      <alignment vertical="center" wrapText="1"/>
    </xf>
    <xf numFmtId="14" fontId="36" fillId="0" borderId="10" xfId="0" applyNumberFormat="1" applyFont="1" applyBorder="1" applyAlignment="1" applyProtection="1">
      <alignment horizontal="left" vertical="center" wrapText="1"/>
      <protection locked="0"/>
    </xf>
    <xf numFmtId="0" fontId="36" fillId="0" borderId="10" xfId="0" applyFont="1" applyBorder="1" applyAlignment="1">
      <alignment vertical="center"/>
    </xf>
    <xf numFmtId="0" fontId="20" fillId="0" borderId="10" xfId="0" applyFont="1" applyBorder="1" applyAlignment="1">
      <alignment vertical="center"/>
    </xf>
    <xf numFmtId="0" fontId="36" fillId="0" borderId="10" xfId="0" applyFont="1" applyBorder="1" applyAlignment="1" applyProtection="1">
      <alignment horizontal="left" vertical="center" wrapText="1"/>
      <protection locked="0"/>
    </xf>
    <xf numFmtId="0" fontId="38" fillId="0" borderId="10" xfId="42" applyFont="1" applyBorder="1" applyAlignment="1" applyProtection="1">
      <alignment horizontal="left" vertical="center" wrapText="1"/>
      <protection locked="0"/>
    </xf>
    <xf numFmtId="0" fontId="36" fillId="0" borderId="10" xfId="0" applyFont="1" applyBorder="1" applyAlignment="1" applyProtection="1">
      <alignment horizontal="left" vertical="center" wrapText="1"/>
      <protection locked="0" hidden="1"/>
    </xf>
    <xf numFmtId="0" fontId="20" fillId="0" borderId="26" xfId="0" applyFont="1" applyBorder="1" applyAlignment="1">
      <alignment vertical="center"/>
    </xf>
    <xf numFmtId="0" fontId="38" fillId="0" borderId="13" xfId="42" applyFont="1" applyBorder="1" applyAlignment="1" applyProtection="1">
      <alignment horizontal="left" vertical="center" wrapText="1"/>
      <protection locked="0"/>
    </xf>
    <xf numFmtId="0" fontId="38" fillId="0" borderId="28" xfId="42" applyFont="1" applyBorder="1" applyAlignment="1" applyProtection="1">
      <alignment horizontal="left" vertical="center" wrapText="1"/>
      <protection locked="0"/>
    </xf>
    <xf numFmtId="0" fontId="20" fillId="0" borderId="14" xfId="0" applyFont="1" applyBorder="1" applyAlignment="1">
      <alignment vertical="center"/>
    </xf>
    <xf numFmtId="0" fontId="36" fillId="0" borderId="14" xfId="0" applyFont="1" applyBorder="1" applyAlignment="1" applyProtection="1">
      <alignment horizontal="left" vertical="center" wrapText="1"/>
      <protection locked="0"/>
    </xf>
    <xf numFmtId="0" fontId="36" fillId="0" borderId="29" xfId="0" applyFont="1" applyBorder="1" applyAlignment="1" applyProtection="1">
      <alignment horizontal="left" vertical="center" wrapText="1"/>
      <protection locked="0"/>
    </xf>
    <xf numFmtId="0" fontId="20" fillId="0" borderId="15" xfId="0" applyFont="1" applyBorder="1" applyAlignment="1">
      <alignment horizontal="left" vertical="center" wrapText="1"/>
    </xf>
    <xf numFmtId="14" fontId="36" fillId="0" borderId="14" xfId="0" applyNumberFormat="1" applyFont="1" applyBorder="1" applyAlignment="1" applyProtection="1">
      <alignment horizontal="left" vertical="center" wrapText="1"/>
      <protection locked="0"/>
    </xf>
    <xf numFmtId="0" fontId="36" fillId="0" borderId="29" xfId="0" applyFont="1" applyBorder="1" applyAlignment="1">
      <alignmen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4" xfId="0" applyFont="1" applyBorder="1" applyAlignment="1" applyProtection="1">
      <alignment horizontal="left" vertical="center"/>
      <protection locked="0"/>
    </xf>
    <xf numFmtId="0" fontId="36" fillId="0" borderId="33" xfId="0" applyFont="1" applyBorder="1" applyAlignment="1" applyProtection="1">
      <alignment horizontal="left" vertical="center" wrapText="1"/>
      <protection locked="0"/>
    </xf>
    <xf numFmtId="0" fontId="36" fillId="0" borderId="10" xfId="0" applyFont="1" applyBorder="1" applyAlignment="1">
      <alignment horizontal="left" vertical="center"/>
    </xf>
    <xf numFmtId="0" fontId="36" fillId="0" borderId="29" xfId="0" applyFont="1" applyBorder="1" applyAlignment="1">
      <alignment horizontal="left" vertical="center"/>
    </xf>
    <xf numFmtId="0" fontId="20" fillId="0" borderId="33" xfId="0" applyFont="1" applyBorder="1" applyAlignment="1">
      <alignment vertical="center" wrapText="1"/>
    </xf>
    <xf numFmtId="14" fontId="36" fillId="0" borderId="33" xfId="0" applyNumberFormat="1" applyFont="1" applyBorder="1" applyAlignment="1" applyProtection="1">
      <alignment horizontal="left" vertical="center" wrapText="1"/>
      <protection locked="0"/>
    </xf>
    <xf numFmtId="0" fontId="36" fillId="0" borderId="25" xfId="0" applyFont="1" applyBorder="1" applyAlignment="1">
      <alignment vertical="center"/>
    </xf>
    <xf numFmtId="0" fontId="20" fillId="0" borderId="29" xfId="0" applyFont="1" applyBorder="1" applyAlignment="1">
      <alignment vertical="center" wrapText="1"/>
    </xf>
    <xf numFmtId="0" fontId="20" fillId="33" borderId="10" xfId="0" applyFont="1" applyFill="1" applyBorder="1" applyAlignment="1">
      <alignment horizontal="center" vertical="center" wrapText="1"/>
    </xf>
    <xf numFmtId="0" fontId="20" fillId="38" borderId="10" xfId="0" applyFont="1" applyFill="1" applyBorder="1" applyAlignment="1">
      <alignment horizontal="center" vertical="center" wrapText="1"/>
    </xf>
    <xf numFmtId="0" fontId="36" fillId="0" borderId="10" xfId="0" applyFont="1" applyBorder="1" applyAlignment="1">
      <alignment horizontal="left" vertical="center" wrapText="1"/>
    </xf>
    <xf numFmtId="0" fontId="36" fillId="0" borderId="10" xfId="0" applyFont="1" applyBorder="1" applyAlignment="1" applyProtection="1">
      <alignment horizontal="center" vertical="center"/>
      <protection locked="0"/>
    </xf>
    <xf numFmtId="0" fontId="20" fillId="0" borderId="10" xfId="0" applyFont="1" applyBorder="1" applyAlignment="1">
      <alignment horizontal="left" vertical="center" wrapText="1"/>
    </xf>
    <xf numFmtId="0" fontId="20" fillId="0" borderId="10" xfId="0" applyFont="1" applyBorder="1" applyAlignment="1">
      <alignment horizontal="left" vertical="center"/>
    </xf>
    <xf numFmtId="0" fontId="36" fillId="0" borderId="10" xfId="0" applyFont="1" applyBorder="1" applyAlignment="1" applyProtection="1">
      <alignment horizontal="left" vertical="center" wrapText="1"/>
      <protection hidden="1"/>
    </xf>
    <xf numFmtId="0" fontId="36" fillId="0" borderId="12" xfId="0" applyFont="1" applyBorder="1" applyAlignment="1">
      <alignment horizontal="left" vertical="center" wrapText="1"/>
    </xf>
    <xf numFmtId="0" fontId="36" fillId="0" borderId="12" xfId="0" applyFont="1" applyBorder="1" applyAlignment="1" applyProtection="1">
      <alignment horizontal="center" vertical="center"/>
      <protection locked="0"/>
    </xf>
    <xf numFmtId="0" fontId="20" fillId="0" borderId="29" xfId="0" applyFont="1" applyBorder="1" applyAlignment="1">
      <alignment horizontal="left" vertical="center" wrapText="1"/>
    </xf>
    <xf numFmtId="0" fontId="20" fillId="0" borderId="25" xfId="0" applyFont="1" applyBorder="1" applyAlignment="1">
      <alignment horizontal="left" vertical="center"/>
    </xf>
    <xf numFmtId="0" fontId="36" fillId="0" borderId="12" xfId="0" applyFont="1" applyBorder="1" applyAlignment="1" applyProtection="1">
      <alignment horizontal="left" vertical="center" wrapText="1"/>
      <protection hidden="1"/>
    </xf>
    <xf numFmtId="0" fontId="36" fillId="0" borderId="12" xfId="0" applyFont="1" applyBorder="1" applyAlignment="1" applyProtection="1">
      <alignment horizontal="left" vertical="center"/>
      <protection hidden="1"/>
    </xf>
    <xf numFmtId="0" fontId="36" fillId="0" borderId="0" xfId="0" applyFont="1" applyAlignment="1">
      <alignment vertical="center" wrapText="1"/>
    </xf>
    <xf numFmtId="0" fontId="36" fillId="0" borderId="0" xfId="0" applyFont="1" applyAlignment="1">
      <alignment horizontal="left" vertical="center"/>
    </xf>
    <xf numFmtId="2" fontId="1" fillId="18" borderId="10" xfId="26" applyNumberFormat="1" applyBorder="1" applyAlignment="1" applyProtection="1">
      <alignment vertical="center" wrapText="1"/>
      <protection locked="0"/>
    </xf>
    <xf numFmtId="2" fontId="1" fillId="18" borderId="10" xfId="26" applyNumberFormat="1" applyBorder="1" applyAlignment="1" applyProtection="1">
      <alignment vertical="center" wrapText="1"/>
      <protection hidden="1"/>
    </xf>
    <xf numFmtId="0" fontId="1" fillId="18" borderId="0" xfId="26" applyAlignment="1">
      <alignment vertical="center"/>
    </xf>
    <xf numFmtId="2" fontId="1" fillId="19" borderId="10" xfId="27" applyNumberFormat="1" applyBorder="1" applyAlignment="1" applyProtection="1">
      <alignment vertical="center" wrapText="1"/>
      <protection locked="0"/>
    </xf>
    <xf numFmtId="2" fontId="1" fillId="19" borderId="10" xfId="27" applyNumberFormat="1" applyBorder="1" applyAlignment="1" applyProtection="1">
      <alignment vertical="center" wrapText="1"/>
      <protection hidden="1"/>
    </xf>
    <xf numFmtId="0" fontId="1" fillId="19" borderId="0" xfId="27" applyAlignment="1">
      <alignment vertical="center"/>
    </xf>
    <xf numFmtId="0" fontId="1" fillId="10" borderId="17" xfId="18" applyBorder="1" applyAlignment="1">
      <alignment horizontal="center" vertical="center" wrapText="1"/>
    </xf>
    <xf numFmtId="2" fontId="1" fillId="26" borderId="10" xfId="34" applyNumberFormat="1" applyBorder="1" applyAlignment="1" applyProtection="1">
      <alignment vertical="center" wrapText="1"/>
      <protection locked="0"/>
    </xf>
    <xf numFmtId="2" fontId="1" fillId="26" borderId="10" xfId="34" applyNumberFormat="1" applyBorder="1" applyAlignment="1" applyProtection="1">
      <alignment vertical="center" wrapText="1"/>
      <protection hidden="1"/>
    </xf>
    <xf numFmtId="0" fontId="1" fillId="26" borderId="0" xfId="34" applyAlignment="1">
      <alignment vertical="center"/>
    </xf>
    <xf numFmtId="0" fontId="1" fillId="10" borderId="14" xfId="18" applyBorder="1" applyAlignment="1">
      <alignment horizontal="right" vertical="center" wrapText="1"/>
    </xf>
    <xf numFmtId="0" fontId="1" fillId="10" borderId="15" xfId="18" applyBorder="1" applyAlignment="1">
      <alignment horizontal="right" vertical="center" wrapText="1"/>
    </xf>
    <xf numFmtId="0" fontId="1" fillId="10" borderId="29" xfId="18" applyBorder="1" applyAlignment="1">
      <alignment horizontal="right" vertical="center" wrapText="1"/>
    </xf>
    <xf numFmtId="165" fontId="1" fillId="10" borderId="10" xfId="18" applyNumberFormat="1" applyBorder="1" applyAlignment="1" applyProtection="1">
      <alignment horizontal="right" vertical="center"/>
      <protection hidden="1"/>
    </xf>
    <xf numFmtId="165" fontId="1" fillId="10" borderId="10" xfId="18" applyNumberFormat="1" applyBorder="1" applyAlignment="1" applyProtection="1">
      <alignment horizontal="right" vertical="center" wrapText="1"/>
      <protection locked="0"/>
    </xf>
    <xf numFmtId="165" fontId="1" fillId="10" borderId="10" xfId="18" applyNumberFormat="1" applyBorder="1" applyAlignment="1" applyProtection="1">
      <alignment horizontal="right" vertical="center" wrapText="1"/>
      <protection hidden="1"/>
    </xf>
    <xf numFmtId="0" fontId="1" fillId="10" borderId="10" xfId="18" applyBorder="1" applyAlignment="1">
      <alignment horizontal="right" vertical="center"/>
    </xf>
    <xf numFmtId="0" fontId="1" fillId="10" borderId="0" xfId="18" applyAlignment="1">
      <alignment horizontal="right" vertical="center"/>
    </xf>
    <xf numFmtId="2" fontId="1" fillId="27" borderId="10" xfId="35" applyNumberFormat="1" applyBorder="1" applyAlignment="1" applyProtection="1">
      <alignment vertical="center" wrapText="1"/>
      <protection locked="0"/>
    </xf>
    <xf numFmtId="2" fontId="1" fillId="27" borderId="10" xfId="35" applyNumberFormat="1" applyBorder="1" applyAlignment="1" applyProtection="1">
      <alignment vertical="center" wrapText="1"/>
      <protection hidden="1"/>
    </xf>
    <xf numFmtId="0" fontId="1" fillId="27" borderId="0" xfId="35" applyAlignment="1">
      <alignment vertical="center"/>
    </xf>
    <xf numFmtId="0" fontId="15" fillId="26" borderId="19" xfId="34" applyFont="1" applyBorder="1" applyAlignment="1">
      <alignment vertical="center" wrapText="1"/>
    </xf>
    <xf numFmtId="0" fontId="15" fillId="26" borderId="32" xfId="34" applyFont="1" applyBorder="1" applyAlignment="1">
      <alignment vertical="center" wrapText="1"/>
    </xf>
    <xf numFmtId="0" fontId="15" fillId="27" borderId="14" xfId="35" applyFont="1" applyBorder="1" applyAlignment="1">
      <alignment vertical="center" wrapText="1"/>
    </xf>
    <xf numFmtId="0" fontId="15" fillId="27" borderId="15" xfId="35" applyFont="1" applyBorder="1" applyAlignment="1">
      <alignment vertical="center" wrapText="1"/>
    </xf>
    <xf numFmtId="0" fontId="15" fillId="27" borderId="29" xfId="35" applyFont="1" applyBorder="1" applyAlignment="1">
      <alignment vertical="center" wrapText="1"/>
    </xf>
    <xf numFmtId="0" fontId="15" fillId="18" borderId="14" xfId="26" applyFont="1" applyBorder="1" applyAlignment="1">
      <alignment vertical="center" wrapText="1"/>
    </xf>
    <xf numFmtId="0" fontId="15" fillId="18" borderId="15" xfId="26" applyFont="1" applyBorder="1" applyAlignment="1">
      <alignment vertical="center" wrapText="1"/>
    </xf>
    <xf numFmtId="0" fontId="15" fillId="18" borderId="29" xfId="26" applyFont="1" applyBorder="1" applyAlignment="1">
      <alignment vertical="center" wrapText="1"/>
    </xf>
    <xf numFmtId="0" fontId="15" fillId="19" borderId="14" xfId="27" applyFont="1" applyBorder="1" applyAlignment="1">
      <alignment horizontal="center" vertical="center" wrapText="1"/>
    </xf>
    <xf numFmtId="0" fontId="15" fillId="19" borderId="15" xfId="27" applyFont="1" applyBorder="1" applyAlignment="1">
      <alignment horizontal="center" vertical="center" wrapText="1"/>
    </xf>
    <xf numFmtId="0" fontId="15" fillId="19" borderId="29" xfId="27" applyFont="1" applyBorder="1" applyAlignment="1">
      <alignment horizontal="center" vertical="center" wrapText="1"/>
    </xf>
    <xf numFmtId="0" fontId="15" fillId="26" borderId="18" xfId="34" applyFont="1" applyBorder="1" applyAlignment="1">
      <alignment horizontal="center" vertical="center" wrapText="1"/>
    </xf>
    <xf numFmtId="0" fontId="15" fillId="26" borderId="17" xfId="34" applyFont="1" applyBorder="1" applyAlignment="1">
      <alignment horizontal="center" vertical="center" wrapText="1"/>
    </xf>
    <xf numFmtId="0" fontId="15" fillId="27" borderId="18" xfId="35" applyFont="1" applyBorder="1" applyAlignment="1">
      <alignment horizontal="center" vertical="center" wrapText="1"/>
    </xf>
    <xf numFmtId="0" fontId="15" fillId="27" borderId="17" xfId="35" applyFont="1" applyBorder="1" applyAlignment="1">
      <alignment horizontal="center" vertical="center" wrapText="1"/>
    </xf>
    <xf numFmtId="0" fontId="15" fillId="18" borderId="18" xfId="26" applyFont="1" applyBorder="1" applyAlignment="1">
      <alignment horizontal="center" vertical="center" wrapText="1"/>
    </xf>
    <xf numFmtId="0" fontId="15" fillId="18" borderId="17" xfId="26" applyFont="1" applyBorder="1" applyAlignment="1">
      <alignment horizontal="center" vertical="center" wrapText="1"/>
    </xf>
    <xf numFmtId="0" fontId="15" fillId="19" borderId="18" xfId="27" applyFont="1" applyBorder="1" applyAlignment="1">
      <alignment horizontal="center" vertical="center" wrapText="1"/>
    </xf>
    <xf numFmtId="0" fontId="15" fillId="19" borderId="17" xfId="27" applyFont="1" applyBorder="1" applyAlignment="1">
      <alignment horizontal="center" vertical="center" wrapText="1"/>
    </xf>
    <xf numFmtId="2" fontId="15" fillId="26" borderId="10" xfId="34" applyNumberFormat="1" applyFont="1" applyBorder="1" applyAlignment="1" applyProtection="1">
      <alignment vertical="center"/>
      <protection hidden="1"/>
    </xf>
    <xf numFmtId="2" fontId="15" fillId="27" borderId="10" xfId="35" applyNumberFormat="1" applyFont="1" applyBorder="1" applyAlignment="1" applyProtection="1">
      <alignment vertical="center"/>
      <protection hidden="1"/>
    </xf>
    <xf numFmtId="2" fontId="15" fillId="18" borderId="10" xfId="26" applyNumberFormat="1" applyFont="1" applyBorder="1" applyAlignment="1" applyProtection="1">
      <alignment vertical="center" wrapText="1"/>
      <protection hidden="1"/>
    </xf>
    <xf numFmtId="2" fontId="15" fillId="19" borderId="10" xfId="27" applyNumberFormat="1" applyFont="1" applyBorder="1" applyAlignment="1" applyProtection="1">
      <alignment vertical="center" wrapText="1"/>
      <protection hidden="1"/>
    </xf>
    <xf numFmtId="0" fontId="33" fillId="33" borderId="10" xfId="0" applyFont="1" applyFill="1" applyBorder="1" applyAlignment="1">
      <alignment horizontal="center" vertical="center" wrapText="1"/>
    </xf>
    <xf numFmtId="0" fontId="42" fillId="0" borderId="35" xfId="0" applyFont="1" applyBorder="1" applyAlignment="1" applyProtection="1">
      <alignment horizontal="center" vertical="center" wrapText="1"/>
      <protection locked="0"/>
    </xf>
    <xf numFmtId="0" fontId="42" fillId="0" borderId="37" xfId="0" applyFont="1" applyBorder="1" applyAlignment="1" applyProtection="1">
      <alignment horizontal="center" vertical="center" wrapText="1"/>
      <protection locked="0"/>
    </xf>
    <xf numFmtId="0" fontId="42" fillId="0" borderId="40" xfId="0" applyFont="1" applyBorder="1" applyAlignment="1" applyProtection="1">
      <alignment horizontal="center" vertical="center" wrapText="1"/>
      <protection locked="0"/>
    </xf>
    <xf numFmtId="0" fontId="42" fillId="0" borderId="42" xfId="0" applyFont="1" applyBorder="1" applyAlignment="1" applyProtection="1">
      <alignment horizontal="center" vertical="center" wrapText="1"/>
      <protection locked="0"/>
    </xf>
    <xf numFmtId="0" fontId="20" fillId="33" borderId="14" xfId="0" applyFont="1" applyFill="1" applyBorder="1" applyAlignment="1">
      <alignment horizontal="center" vertical="center" wrapText="1"/>
    </xf>
    <xf numFmtId="0" fontId="20" fillId="33" borderId="27" xfId="0" applyFont="1" applyFill="1" applyBorder="1" applyAlignment="1">
      <alignment horizontal="center" vertical="center" wrapText="1"/>
    </xf>
    <xf numFmtId="0" fontId="20" fillId="33" borderId="28" xfId="0" applyFont="1" applyFill="1" applyBorder="1" applyAlignment="1">
      <alignment horizontal="center" vertical="center" wrapText="1"/>
    </xf>
    <xf numFmtId="0" fontId="20" fillId="38" borderId="14" xfId="0" applyFont="1" applyFill="1" applyBorder="1" applyAlignment="1">
      <alignment horizontal="center" vertical="center" wrapText="1"/>
    </xf>
    <xf numFmtId="0" fontId="20" fillId="38" borderId="15" xfId="0" applyFont="1" applyFill="1" applyBorder="1" applyAlignment="1">
      <alignment horizontal="center" vertical="center" wrapText="1"/>
    </xf>
    <xf numFmtId="0" fontId="20" fillId="38" borderId="29" xfId="0" applyFont="1" applyFill="1" applyBorder="1" applyAlignment="1">
      <alignment horizontal="center" vertical="center" wrapText="1"/>
    </xf>
    <xf numFmtId="0" fontId="39" fillId="38" borderId="15" xfId="0" applyFont="1" applyFill="1" applyBorder="1" applyAlignment="1">
      <alignment horizontal="center" vertical="center" wrapText="1"/>
    </xf>
    <xf numFmtId="0" fontId="39" fillId="38" borderId="29" xfId="0" applyFont="1" applyFill="1" applyBorder="1" applyAlignment="1">
      <alignment horizontal="center" vertical="center" wrapText="1"/>
    </xf>
    <xf numFmtId="0" fontId="19" fillId="38" borderId="14" xfId="0" applyFont="1" applyFill="1" applyBorder="1" applyAlignment="1">
      <alignment horizontal="center" vertical="center"/>
    </xf>
    <xf numFmtId="0" fontId="19" fillId="38" borderId="15" xfId="0" applyFont="1" applyFill="1" applyBorder="1" applyAlignment="1">
      <alignment horizontal="center" vertical="center"/>
    </xf>
    <xf numFmtId="0" fontId="19" fillId="38" borderId="29" xfId="0" applyFont="1" applyFill="1" applyBorder="1" applyAlignment="1">
      <alignment horizontal="center" vertical="center"/>
    </xf>
    <xf numFmtId="0" fontId="20" fillId="34" borderId="14" xfId="0" applyFont="1" applyFill="1" applyBorder="1" applyAlignment="1">
      <alignment horizontal="center" vertical="center"/>
    </xf>
    <xf numFmtId="0" fontId="20" fillId="34" borderId="15" xfId="0" applyFont="1" applyFill="1" applyBorder="1" applyAlignment="1">
      <alignment horizontal="center" vertical="center"/>
    </xf>
    <xf numFmtId="0" fontId="20" fillId="34" borderId="29" xfId="0" applyFont="1" applyFill="1" applyBorder="1" applyAlignment="1">
      <alignment horizontal="center" vertical="center"/>
    </xf>
    <xf numFmtId="0" fontId="20" fillId="34" borderId="33" xfId="0" applyFont="1" applyFill="1" applyBorder="1" applyAlignment="1">
      <alignment horizontal="center" vertical="center"/>
    </xf>
    <xf numFmtId="0" fontId="20" fillId="34" borderId="34" xfId="0" applyFont="1" applyFill="1" applyBorder="1" applyAlignment="1">
      <alignment horizontal="center" vertical="center"/>
    </xf>
    <xf numFmtId="0" fontId="20" fillId="34" borderId="26" xfId="0" applyFont="1" applyFill="1" applyBorder="1" applyAlignment="1">
      <alignment horizontal="center" vertical="center"/>
    </xf>
    <xf numFmtId="0" fontId="20" fillId="34" borderId="0" xfId="0" applyFont="1" applyFill="1" applyAlignment="1">
      <alignment horizontal="center" vertical="center"/>
    </xf>
    <xf numFmtId="0" fontId="40" fillId="0" borderId="35" xfId="0" applyFont="1" applyBorder="1" applyAlignment="1" applyProtection="1">
      <alignment horizontal="center" wrapText="1"/>
      <protection locked="0"/>
    </xf>
    <xf numFmtId="0" fontId="40" fillId="0" borderId="36" xfId="0" applyFont="1" applyBorder="1" applyAlignment="1" applyProtection="1">
      <alignment horizontal="center" wrapText="1"/>
      <protection locked="0"/>
    </xf>
    <xf numFmtId="0" fontId="40" fillId="0" borderId="37" xfId="0" applyFont="1" applyBorder="1" applyAlignment="1" applyProtection="1">
      <alignment horizontal="center" wrapText="1"/>
      <protection locked="0"/>
    </xf>
    <xf numFmtId="0" fontId="40" fillId="0" borderId="38" xfId="0" applyFont="1" applyBorder="1" applyAlignment="1" applyProtection="1">
      <alignment horizontal="center" wrapText="1"/>
      <protection locked="0"/>
    </xf>
    <xf numFmtId="0" fontId="40" fillId="0" borderId="0" xfId="0" applyFont="1" applyBorder="1" applyAlignment="1" applyProtection="1">
      <alignment horizontal="center" wrapText="1"/>
      <protection locked="0"/>
    </xf>
    <xf numFmtId="0" fontId="40" fillId="0" borderId="39" xfId="0" applyFont="1" applyBorder="1" applyAlignment="1" applyProtection="1">
      <alignment horizontal="center" wrapText="1"/>
      <protection locked="0"/>
    </xf>
    <xf numFmtId="0" fontId="40" fillId="0" borderId="40" xfId="0" applyFont="1" applyBorder="1" applyAlignment="1" applyProtection="1">
      <alignment horizontal="center" wrapText="1"/>
      <protection locked="0"/>
    </xf>
    <xf numFmtId="0" fontId="40" fillId="0" borderId="41" xfId="0" applyFont="1" applyBorder="1" applyAlignment="1" applyProtection="1">
      <alignment horizontal="center" wrapText="1"/>
      <protection locked="0"/>
    </xf>
    <xf numFmtId="0" fontId="40" fillId="0" borderId="42" xfId="0" applyFont="1" applyBorder="1" applyAlignment="1" applyProtection="1">
      <alignment horizontal="center" wrapText="1"/>
      <protection locked="0"/>
    </xf>
    <xf numFmtId="0" fontId="36" fillId="0" borderId="36" xfId="0" applyFont="1" applyBorder="1" applyAlignment="1" applyProtection="1">
      <alignment horizontal="center" vertical="center" wrapText="1"/>
      <protection locked="0"/>
    </xf>
    <xf numFmtId="0" fontId="36" fillId="0" borderId="37" xfId="0" applyFont="1" applyBorder="1" applyAlignment="1" applyProtection="1">
      <alignment horizontal="center" vertical="center" wrapText="1"/>
      <protection locked="0"/>
    </xf>
    <xf numFmtId="0" fontId="36" fillId="0" borderId="41" xfId="0" applyFont="1" applyBorder="1" applyAlignment="1" applyProtection="1">
      <alignment horizontal="center" vertical="center" wrapText="1"/>
      <protection locked="0"/>
    </xf>
    <xf numFmtId="0" fontId="36" fillId="0" borderId="42" xfId="0" applyFont="1" applyBorder="1" applyAlignment="1" applyProtection="1">
      <alignment horizontal="center" vertical="center" wrapText="1"/>
      <protection locked="0"/>
    </xf>
    <xf numFmtId="0" fontId="36" fillId="0" borderId="43" xfId="0" applyFont="1" applyBorder="1" applyAlignment="1" applyProtection="1">
      <alignment horizontal="left" vertical="center"/>
      <protection locked="0"/>
    </xf>
    <xf numFmtId="0" fontId="36" fillId="0" borderId="44" xfId="0" applyFont="1" applyBorder="1" applyAlignment="1" applyProtection="1">
      <alignment horizontal="left" vertical="center"/>
      <protection locked="0"/>
    </xf>
    <xf numFmtId="0" fontId="18" fillId="0" borderId="10" xfId="0" applyFont="1" applyBorder="1" applyAlignment="1">
      <alignment horizontal="center" vertical="center" wrapText="1"/>
    </xf>
    <xf numFmtId="0" fontId="15" fillId="0" borderId="0" xfId="0" applyFont="1" applyAlignment="1">
      <alignment horizontal="center" vertical="center" wrapText="1"/>
    </xf>
    <xf numFmtId="49" fontId="18" fillId="0" borderId="10" xfId="0" applyNumberFormat="1" applyFont="1" applyBorder="1" applyAlignment="1">
      <alignment horizontal="center" vertical="center" wrapText="1"/>
    </xf>
    <xf numFmtId="0" fontId="15" fillId="0" borderId="10" xfId="0" applyFont="1" applyBorder="1" applyAlignment="1">
      <alignment horizontal="center" vertical="center"/>
    </xf>
    <xf numFmtId="0" fontId="15" fillId="33" borderId="30" xfId="0" applyFont="1" applyFill="1" applyBorder="1" applyAlignment="1">
      <alignment horizontal="center" vertical="center" wrapText="1"/>
    </xf>
    <xf numFmtId="0" fontId="15" fillId="33" borderId="11" xfId="0" applyFont="1" applyFill="1" applyBorder="1" applyAlignment="1">
      <alignment horizontal="center" vertical="center"/>
    </xf>
    <xf numFmtId="0" fontId="19" fillId="34" borderId="19" xfId="0" applyFont="1" applyFill="1" applyBorder="1" applyAlignment="1">
      <alignment horizontal="center" vertical="center" wrapText="1"/>
    </xf>
    <xf numFmtId="0" fontId="1" fillId="10" borderId="15" xfId="18" applyBorder="1" applyAlignment="1">
      <alignment horizontal="center" vertical="center" wrapText="1"/>
    </xf>
    <xf numFmtId="0" fontId="19" fillId="33" borderId="15" xfId="0" applyFont="1" applyFill="1" applyBorder="1" applyAlignment="1">
      <alignment horizontal="center" vertical="center" wrapText="1"/>
    </xf>
    <xf numFmtId="0" fontId="19" fillId="41" borderId="15" xfId="0" applyFont="1" applyFill="1" applyBorder="1" applyAlignment="1">
      <alignment horizontal="center" vertical="center" wrapText="1"/>
    </xf>
    <xf numFmtId="0" fontId="15" fillId="41" borderId="30" xfId="0" applyFont="1" applyFill="1" applyBorder="1" applyAlignment="1">
      <alignment horizontal="center" vertical="center" wrapText="1"/>
    </xf>
    <xf numFmtId="0" fontId="15" fillId="41" borderId="11" xfId="0" applyFont="1" applyFill="1" applyBorder="1" applyAlignment="1">
      <alignment horizontal="center" vertical="center" wrapText="1"/>
    </xf>
    <xf numFmtId="0" fontId="15" fillId="41" borderId="11" xfId="0" applyFont="1" applyFill="1" applyBorder="1" applyAlignment="1">
      <alignment horizontal="center" vertical="center"/>
    </xf>
    <xf numFmtId="0" fontId="1" fillId="10" borderId="22" xfId="18" applyBorder="1" applyAlignment="1">
      <alignment horizontal="center" vertical="center" wrapText="1"/>
    </xf>
    <xf numFmtId="0" fontId="1" fillId="10" borderId="21" xfId="18" applyBorder="1" applyAlignment="1">
      <alignment horizontal="center" vertical="center" wrapText="1"/>
    </xf>
    <xf numFmtId="0" fontId="15" fillId="33" borderId="11" xfId="0" applyFont="1" applyFill="1" applyBorder="1" applyAlignment="1">
      <alignment horizontal="center" vertical="center" wrapText="1"/>
    </xf>
    <xf numFmtId="0" fontId="15" fillId="34" borderId="19" xfId="0" applyFont="1" applyFill="1" applyBorder="1" applyAlignment="1">
      <alignment horizontal="center" vertical="center" wrapText="1"/>
    </xf>
    <xf numFmtId="0" fontId="15" fillId="34" borderId="18" xfId="0" applyFont="1" applyFill="1" applyBorder="1" applyAlignment="1">
      <alignment horizontal="center" vertical="center" wrapText="1"/>
    </xf>
    <xf numFmtId="0" fontId="15" fillId="34" borderId="23" xfId="0" applyFont="1" applyFill="1" applyBorder="1" applyAlignment="1">
      <alignment horizontal="center" vertical="center" wrapText="1"/>
    </xf>
    <xf numFmtId="0" fontId="15" fillId="34" borderId="31" xfId="0" applyFont="1" applyFill="1" applyBorder="1" applyAlignment="1">
      <alignment horizontal="center" vertical="center" wrapText="1"/>
    </xf>
    <xf numFmtId="0" fontId="1" fillId="10" borderId="16" xfId="18" applyBorder="1" applyAlignment="1">
      <alignment horizontal="center" vertical="center" wrapText="1"/>
    </xf>
    <xf numFmtId="0" fontId="1" fillId="10" borderId="24" xfId="18" applyBorder="1" applyAlignment="1">
      <alignment horizontal="center" vertical="center" wrapText="1"/>
    </xf>
    <xf numFmtId="0" fontId="1" fillId="10" borderId="20" xfId="18" applyBorder="1" applyAlignment="1">
      <alignment horizontal="center" vertical="center" wrapText="1"/>
    </xf>
    <xf numFmtId="0" fontId="1" fillId="10" borderId="31" xfId="18" applyBorder="1" applyAlignment="1">
      <alignment horizontal="center" vertical="center" wrapText="1"/>
    </xf>
    <xf numFmtId="0" fontId="15" fillId="19" borderId="23" xfId="27" applyFont="1" applyBorder="1" applyAlignment="1">
      <alignment horizontal="center" vertical="center" wrapText="1"/>
    </xf>
    <xf numFmtId="0" fontId="15" fillId="19" borderId="31" xfId="27" applyFont="1" applyBorder="1" applyAlignment="1">
      <alignment horizontal="center" vertical="center" wrapText="1"/>
    </xf>
    <xf numFmtId="0" fontId="15" fillId="27" borderId="23" xfId="35" applyFont="1" applyBorder="1" applyAlignment="1">
      <alignment horizontal="center" vertical="center" wrapText="1"/>
    </xf>
    <xf numFmtId="0" fontId="15" fillId="27" borderId="31" xfId="35" applyFont="1" applyBorder="1" applyAlignment="1">
      <alignment horizontal="center" vertical="center" wrapText="1"/>
    </xf>
    <xf numFmtId="0" fontId="15" fillId="18" borderId="11" xfId="26" applyFont="1" applyBorder="1" applyAlignment="1">
      <alignment horizontal="center" vertical="center" wrapText="1"/>
    </xf>
    <xf numFmtId="0" fontId="15" fillId="18" borderId="23" xfId="26" applyFont="1" applyBorder="1" applyAlignment="1">
      <alignment horizontal="center" vertical="center" wrapText="1"/>
    </xf>
    <xf numFmtId="0" fontId="15" fillId="18" borderId="31" xfId="26" applyFont="1" applyBorder="1" applyAlignment="1">
      <alignment horizontal="center" vertical="center" wrapText="1"/>
    </xf>
    <xf numFmtId="0" fontId="15" fillId="19" borderId="11" xfId="27" applyFont="1" applyBorder="1" applyAlignment="1">
      <alignment horizontal="center" vertical="center" wrapText="1"/>
    </xf>
    <xf numFmtId="0" fontId="15" fillId="18" borderId="15" xfId="26" applyFont="1" applyBorder="1" applyAlignment="1">
      <alignment horizontal="center" vertical="center" wrapText="1"/>
    </xf>
    <xf numFmtId="0" fontId="15" fillId="19" borderId="15" xfId="27" applyFont="1" applyBorder="1" applyAlignment="1">
      <alignment horizontal="center" vertical="center" wrapText="1"/>
    </xf>
    <xf numFmtId="0" fontId="15" fillId="26" borderId="19" xfId="34" applyFont="1" applyBorder="1" applyAlignment="1">
      <alignment horizontal="center" vertical="center" wrapText="1"/>
    </xf>
    <xf numFmtId="0" fontId="15" fillId="26" borderId="18" xfId="34" applyFont="1" applyBorder="1" applyAlignment="1">
      <alignment horizontal="center" vertical="center" wrapText="1"/>
    </xf>
    <xf numFmtId="0" fontId="15" fillId="26" borderId="23" xfId="34" applyFont="1" applyBorder="1" applyAlignment="1">
      <alignment horizontal="center" vertical="center" wrapText="1"/>
    </xf>
    <xf numFmtId="0" fontId="15" fillId="26" borderId="31" xfId="34" applyFont="1" applyBorder="1" applyAlignment="1">
      <alignment horizontal="center" vertical="center" wrapText="1"/>
    </xf>
    <xf numFmtId="0" fontId="15" fillId="27" borderId="16" xfId="35" applyFont="1" applyBorder="1" applyAlignment="1">
      <alignment horizontal="center" vertical="center" wrapText="1"/>
    </xf>
    <xf numFmtId="0" fontId="15" fillId="27" borderId="24" xfId="35" applyFont="1" applyBorder="1" applyAlignment="1">
      <alignment horizontal="center" vertical="center" wrapText="1"/>
    </xf>
    <xf numFmtId="0" fontId="15" fillId="27" borderId="15" xfId="35" applyFont="1" applyBorder="1" applyAlignment="1">
      <alignment horizontal="center" vertical="center" wrapText="1"/>
    </xf>
    <xf numFmtId="0" fontId="15" fillId="0" borderId="10" xfId="0" applyFont="1" applyBorder="1" applyAlignment="1">
      <alignment vertical="center"/>
    </xf>
    <xf numFmtId="0" fontId="15" fillId="0" borderId="10" xfId="0" applyFont="1" applyBorder="1" applyAlignment="1">
      <alignment horizontal="center" vertical="center" wrapText="1"/>
    </xf>
  </cellXfs>
  <cellStyles count="44">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6" builtinId="27" customBuiltin="1"/>
    <cellStyle name="Calculation" xfId="10" builtinId="22" customBuiltin="1"/>
    <cellStyle name="Check Cell" xfId="12" builtinId="23" customBuiltin="1"/>
    <cellStyle name="Explanatory Text" xfId="15"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42" builtinId="8"/>
    <cellStyle name="Input" xfId="8" builtinId="20" customBuiltin="1"/>
    <cellStyle name="Linked Cell" xfId="11" builtinId="24" customBuiltin="1"/>
    <cellStyle name="Neutral" xfId="7" builtinId="28" customBuiltin="1"/>
    <cellStyle name="Normal" xfId="0" builtinId="0"/>
    <cellStyle name="Normal 2" xfId="43" xr:uid="{00000000-0005-0000-0000-000026000000}"/>
    <cellStyle name="Note" xfId="14" builtinId="10" customBuiltin="1"/>
    <cellStyle name="Output" xfId="9" builtinId="21" customBuiltin="1"/>
    <cellStyle name="Title 2" xfId="41" xr:uid="{00000000-0005-0000-0000-000029000000}"/>
    <cellStyle name="Total" xfId="16" builtinId="25" customBuiltin="1"/>
    <cellStyle name="Warning Text" xfId="13" builtinId="11" customBuiltin="1"/>
  </cellStyles>
  <dxfs count="1">
    <dxf>
      <font>
        <color rgb="FF006100"/>
      </font>
      <fill>
        <patternFill>
          <bgColor rgb="FFC6EFCE"/>
        </patternFill>
      </fill>
    </dxf>
  </dxfs>
  <tableStyles count="0" defaultTableStyle="TableStyleMedium2" defaultPivotStyle="PivotStyleMedium9"/>
  <colors>
    <mruColors>
      <color rgb="FFB1DCE1"/>
      <color rgb="FF009242"/>
      <color rgb="FF339933"/>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commerce.nic.in/eidb/ecomq.asp?hs=84863000" TargetMode="External"/><Relationship Id="rId2" Type="http://schemas.openxmlformats.org/officeDocument/2006/relationships/hyperlink" Target="http://commerce.nic.in/eidb/ecomq.asp?hs=84861000" TargetMode="External"/><Relationship Id="rId1" Type="http://schemas.openxmlformats.org/officeDocument/2006/relationships/hyperlink" Target="http://commerce.nic.in/eidb/ecomq.asp?hs=84862000" TargetMode="External"/><Relationship Id="rId6" Type="http://schemas.openxmlformats.org/officeDocument/2006/relationships/printerSettings" Target="../printerSettings/printerSettings5.bin"/><Relationship Id="rId5" Type="http://schemas.openxmlformats.org/officeDocument/2006/relationships/hyperlink" Target="http://commerce.nic.in/eidb/ecomq.asp?hs=84869000" TargetMode="External"/><Relationship Id="rId4" Type="http://schemas.openxmlformats.org/officeDocument/2006/relationships/hyperlink" Target="http://commerce.nic.in/eidb/ecomq.asp?hs=84864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workbookViewId="0">
      <selection activeCell="E13" sqref="E13"/>
    </sheetView>
  </sheetViews>
  <sheetFormatPr defaultRowHeight="15" x14ac:dyDescent="0.25"/>
  <cols>
    <col min="1" max="1" width="4.85546875" style="12" customWidth="1"/>
    <col min="2" max="2" width="84.7109375" style="13" customWidth="1"/>
    <col min="4" max="4" width="9.7109375" bestFit="1" customWidth="1"/>
    <col min="5" max="5" width="18.5703125" bestFit="1" customWidth="1"/>
    <col min="6" max="6" width="20.28515625" bestFit="1" customWidth="1"/>
  </cols>
  <sheetData>
    <row r="1" spans="1:6" s="26" customFormat="1" ht="24.75" customHeight="1" x14ac:dyDescent="0.25">
      <c r="A1" s="190" t="s">
        <v>113</v>
      </c>
      <c r="B1" s="190"/>
      <c r="D1" s="36" t="s">
        <v>131</v>
      </c>
      <c r="E1" s="36" t="s">
        <v>132</v>
      </c>
      <c r="F1" s="37"/>
    </row>
    <row r="2" spans="1:6" ht="19.5" customHeight="1" x14ac:dyDescent="0.25">
      <c r="A2" s="27">
        <v>1</v>
      </c>
      <c r="B2" s="6" t="s">
        <v>114</v>
      </c>
      <c r="D2" s="38" t="s">
        <v>133</v>
      </c>
      <c r="E2" s="38" t="s">
        <v>134</v>
      </c>
      <c r="F2" s="38" t="s">
        <v>135</v>
      </c>
    </row>
    <row r="3" spans="1:6" ht="19.5" customHeight="1" x14ac:dyDescent="0.25">
      <c r="A3" s="27">
        <v>2</v>
      </c>
      <c r="B3" s="6" t="s">
        <v>141</v>
      </c>
      <c r="D3" s="38" t="s">
        <v>136</v>
      </c>
      <c r="E3" s="38" t="s">
        <v>137</v>
      </c>
      <c r="F3" s="38" t="s">
        <v>138</v>
      </c>
    </row>
    <row r="4" spans="1:6" ht="19.5" customHeight="1" x14ac:dyDescent="0.25">
      <c r="A4" s="27">
        <v>3</v>
      </c>
      <c r="B4" s="6" t="s">
        <v>142</v>
      </c>
      <c r="D4" s="38" t="s">
        <v>139</v>
      </c>
      <c r="E4" s="38" t="s">
        <v>140</v>
      </c>
      <c r="F4" s="38" t="s">
        <v>138</v>
      </c>
    </row>
    <row r="5" spans="1:6" ht="30" x14ac:dyDescent="0.25">
      <c r="A5" s="27">
        <v>4</v>
      </c>
      <c r="B5" s="6" t="s">
        <v>130</v>
      </c>
    </row>
    <row r="6" spans="1:6" ht="19.5" customHeight="1" x14ac:dyDescent="0.25">
      <c r="A6" s="27">
        <v>5</v>
      </c>
      <c r="B6" s="35" t="s">
        <v>143</v>
      </c>
    </row>
    <row r="8" spans="1:6" ht="24.75" customHeight="1" x14ac:dyDescent="0.25">
      <c r="A8" s="190" t="s">
        <v>115</v>
      </c>
      <c r="B8" s="190"/>
    </row>
    <row r="9" spans="1:6" ht="50.25" customHeight="1" x14ac:dyDescent="0.25">
      <c r="A9" s="27">
        <v>1</v>
      </c>
      <c r="B9" s="6" t="s">
        <v>117</v>
      </c>
    </row>
    <row r="10" spans="1:6" ht="36.75" customHeight="1" x14ac:dyDescent="0.25">
      <c r="A10" s="27">
        <v>2</v>
      </c>
      <c r="B10" s="35" t="s">
        <v>3260</v>
      </c>
    </row>
    <row r="11" spans="1:6" ht="19.5" customHeight="1" x14ac:dyDescent="0.25">
      <c r="A11" s="27">
        <v>3</v>
      </c>
      <c r="B11" s="6" t="s">
        <v>116</v>
      </c>
    </row>
    <row r="12" spans="1:6" ht="19.5" customHeight="1" x14ac:dyDescent="0.25">
      <c r="A12" s="27">
        <v>4</v>
      </c>
      <c r="B12" s="6" t="s">
        <v>3261</v>
      </c>
    </row>
    <row r="13" spans="1:6" ht="120" x14ac:dyDescent="0.25">
      <c r="A13" s="27">
        <v>5</v>
      </c>
      <c r="B13" s="6" t="s">
        <v>3262</v>
      </c>
    </row>
    <row r="14" spans="1:6" ht="36.75" customHeight="1" x14ac:dyDescent="0.25">
      <c r="A14" s="27">
        <v>6</v>
      </c>
      <c r="B14" s="6" t="s">
        <v>118</v>
      </c>
    </row>
    <row r="15" spans="1:6" ht="36.75" customHeight="1" x14ac:dyDescent="0.25">
      <c r="A15" s="27">
        <v>7</v>
      </c>
      <c r="B15" s="6" t="s">
        <v>144</v>
      </c>
    </row>
  </sheetData>
  <sheetProtection algorithmName="SHA-512" hashValue="1wuGQSUD2rigBITFkQQv2c0B+Het3YIbEit9mi8ARBw4vxSHLighRRNVHLH3JbZM0usgc+yYixLO8GwahsIJ2A==" saltValue="5XmDDzw4acAhHqixMB2o1Q==" spinCount="100000" sheet="1" objects="1" scenarios="1"/>
  <mergeCells count="2">
    <mergeCell ref="A1:B1"/>
    <mergeCell ref="A8:B8"/>
  </mergeCells>
  <pageMargins left="0.70866141732283472"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39"/>
  <sheetViews>
    <sheetView tabSelected="1" view="pageBreakPreview" topLeftCell="A13" zoomScaleNormal="100" zoomScaleSheetLayoutView="100" workbookViewId="0">
      <selection activeCell="F25" sqref="F25"/>
    </sheetView>
  </sheetViews>
  <sheetFormatPr defaultRowHeight="15.75" x14ac:dyDescent="0.25"/>
  <cols>
    <col min="1" max="1" width="34.28515625" style="102" customWidth="1"/>
    <col min="2" max="2" width="36.85546875" style="144" customWidth="1"/>
    <col min="3" max="3" width="15" style="144" customWidth="1"/>
    <col min="4" max="4" width="25.7109375" style="145" bestFit="1" customWidth="1"/>
    <col min="5" max="5" width="29.42578125" style="144" customWidth="1"/>
    <col min="6" max="6" width="18.28515625" style="102" bestFit="1" customWidth="1"/>
    <col min="7" max="7" width="9.140625" style="102"/>
    <col min="8" max="8" width="8.42578125" style="102" customWidth="1"/>
    <col min="9" max="16384" width="9.140625" style="102"/>
  </cols>
  <sheetData>
    <row r="1" spans="1:6" ht="18.75" x14ac:dyDescent="0.25">
      <c r="A1" s="203" t="s">
        <v>3263</v>
      </c>
      <c r="B1" s="204"/>
      <c r="C1" s="204"/>
      <c r="D1" s="204"/>
      <c r="E1" s="204"/>
      <c r="F1" s="205"/>
    </row>
    <row r="2" spans="1:6" x14ac:dyDescent="0.25">
      <c r="A2" s="206" t="s">
        <v>112</v>
      </c>
      <c r="B2" s="207"/>
      <c r="C2" s="207"/>
      <c r="D2" s="207"/>
      <c r="E2" s="207"/>
      <c r="F2" s="208"/>
    </row>
    <row r="3" spans="1:6" ht="31.5" x14ac:dyDescent="0.25">
      <c r="A3" s="103"/>
      <c r="B3" s="104"/>
      <c r="C3" s="105"/>
      <c r="D3" s="135" t="s">
        <v>3278</v>
      </c>
      <c r="E3" s="106"/>
      <c r="F3" s="107"/>
    </row>
    <row r="4" spans="1:6" x14ac:dyDescent="0.25">
      <c r="A4" s="108" t="s">
        <v>44</v>
      </c>
      <c r="B4" s="109"/>
      <c r="C4" s="109"/>
      <c r="D4" s="136" t="s">
        <v>12</v>
      </c>
      <c r="E4" s="109"/>
      <c r="F4" s="107"/>
    </row>
    <row r="5" spans="1:6" x14ac:dyDescent="0.25">
      <c r="A5" s="108" t="s">
        <v>43</v>
      </c>
      <c r="B5" s="109"/>
      <c r="C5" s="109"/>
      <c r="D5" s="136" t="s">
        <v>13</v>
      </c>
      <c r="E5" s="109"/>
      <c r="F5" s="107"/>
    </row>
    <row r="6" spans="1:6" x14ac:dyDescent="0.25">
      <c r="A6" s="108" t="s">
        <v>14</v>
      </c>
      <c r="B6" s="109"/>
      <c r="C6" s="109"/>
      <c r="D6" s="136" t="s">
        <v>15</v>
      </c>
      <c r="E6" s="109"/>
      <c r="F6" s="107"/>
    </row>
    <row r="7" spans="1:6" x14ac:dyDescent="0.25">
      <c r="A7" s="108" t="s">
        <v>16</v>
      </c>
      <c r="B7" s="109"/>
      <c r="C7" s="109"/>
      <c r="D7" s="136" t="s">
        <v>19</v>
      </c>
      <c r="E7" s="110"/>
      <c r="F7" s="107"/>
    </row>
    <row r="8" spans="1:6" x14ac:dyDescent="0.25">
      <c r="A8" s="108" t="s">
        <v>17</v>
      </c>
      <c r="B8" s="109"/>
      <c r="C8" s="109"/>
      <c r="D8" s="136" t="s">
        <v>48</v>
      </c>
      <c r="E8" s="109"/>
      <c r="F8" s="107"/>
    </row>
    <row r="9" spans="1:6" x14ac:dyDescent="0.25">
      <c r="A9" s="108" t="s">
        <v>18</v>
      </c>
      <c r="B9" s="109"/>
      <c r="C9" s="109"/>
      <c r="D9" s="136" t="s">
        <v>43</v>
      </c>
      <c r="E9" s="111" t="str">
        <f>IF($E$8="Same as above",B5,"")</f>
        <v/>
      </c>
      <c r="F9" s="107"/>
    </row>
    <row r="10" spans="1:6" x14ac:dyDescent="0.25">
      <c r="A10" s="108" t="s">
        <v>19</v>
      </c>
      <c r="B10" s="109"/>
      <c r="C10" s="109"/>
      <c r="D10" s="108" t="s">
        <v>14</v>
      </c>
      <c r="E10" s="111" t="str">
        <f t="shared" ref="E10:E12" si="0">IF($E$8="Same as above",B6,"")</f>
        <v/>
      </c>
      <c r="F10" s="107"/>
    </row>
    <row r="11" spans="1:6" x14ac:dyDescent="0.25">
      <c r="A11" s="108" t="s">
        <v>20</v>
      </c>
      <c r="B11" s="110"/>
      <c r="C11" s="110"/>
      <c r="D11" s="108" t="s">
        <v>16</v>
      </c>
      <c r="E11" s="111" t="str">
        <f t="shared" si="0"/>
        <v/>
      </c>
      <c r="F11" s="107"/>
    </row>
    <row r="12" spans="1:6" x14ac:dyDescent="0.25">
      <c r="A12" s="112"/>
      <c r="B12" s="113"/>
      <c r="C12" s="114"/>
      <c r="D12" s="108" t="s">
        <v>17</v>
      </c>
      <c r="E12" s="111" t="str">
        <f t="shared" si="0"/>
        <v/>
      </c>
      <c r="F12" s="107"/>
    </row>
    <row r="13" spans="1:6" x14ac:dyDescent="0.25">
      <c r="A13" s="209" t="s">
        <v>110</v>
      </c>
      <c r="B13" s="210"/>
      <c r="C13" s="210"/>
      <c r="D13" s="210"/>
      <c r="E13" s="210"/>
      <c r="F13" s="210"/>
    </row>
    <row r="14" spans="1:6" ht="31.5" x14ac:dyDescent="0.25">
      <c r="A14" s="115" t="s">
        <v>21</v>
      </c>
      <c r="B14" s="116"/>
      <c r="C14" s="117"/>
      <c r="D14" s="118" t="s">
        <v>3279</v>
      </c>
      <c r="E14" s="119"/>
      <c r="F14" s="120"/>
    </row>
    <row r="15" spans="1:6" x14ac:dyDescent="0.25">
      <c r="A15" s="121" t="s">
        <v>72</v>
      </c>
      <c r="B15" s="116"/>
      <c r="C15" s="117"/>
      <c r="D15" s="122" t="s">
        <v>106</v>
      </c>
      <c r="E15" s="123"/>
      <c r="F15" s="120"/>
    </row>
    <row r="16" spans="1:6" x14ac:dyDescent="0.25">
      <c r="A16" s="211" t="s">
        <v>111</v>
      </c>
      <c r="B16" s="212"/>
      <c r="C16" s="212"/>
      <c r="D16" s="212"/>
      <c r="E16" s="212"/>
      <c r="F16" s="212"/>
    </row>
    <row r="17" spans="1:6" ht="31.5" x14ac:dyDescent="0.25">
      <c r="A17" s="115" t="s">
        <v>105</v>
      </c>
      <c r="B17" s="124"/>
      <c r="C17" s="117"/>
      <c r="D17" s="118" t="s">
        <v>3280</v>
      </c>
      <c r="E17" s="119"/>
      <c r="F17" s="120"/>
    </row>
    <row r="18" spans="1:6" x14ac:dyDescent="0.25">
      <c r="A18" s="115" t="s">
        <v>22</v>
      </c>
      <c r="B18" s="125" t="s">
        <v>32</v>
      </c>
      <c r="C18" s="126"/>
      <c r="D18" s="122" t="s">
        <v>74</v>
      </c>
      <c r="E18" s="116" t="s">
        <v>28</v>
      </c>
      <c r="F18" s="120"/>
    </row>
    <row r="19" spans="1:6" x14ac:dyDescent="0.25">
      <c r="A19" s="211" t="s">
        <v>107</v>
      </c>
      <c r="B19" s="212"/>
      <c r="C19" s="212"/>
      <c r="D19" s="212"/>
      <c r="E19" s="212"/>
      <c r="F19" s="212"/>
    </row>
    <row r="20" spans="1:6" ht="31.5" x14ac:dyDescent="0.25">
      <c r="A20" s="127" t="s">
        <v>108</v>
      </c>
      <c r="B20" s="116"/>
      <c r="C20" s="117"/>
      <c r="D20" s="118" t="s">
        <v>3281</v>
      </c>
      <c r="E20" s="128"/>
      <c r="F20" s="129"/>
    </row>
    <row r="21" spans="1:6" x14ac:dyDescent="0.25">
      <c r="A21" s="127" t="s">
        <v>109</v>
      </c>
      <c r="B21" s="116"/>
      <c r="C21" s="117"/>
      <c r="D21" s="130" t="s">
        <v>45</v>
      </c>
      <c r="E21" s="116"/>
      <c r="F21" s="120"/>
    </row>
    <row r="22" spans="1:6" x14ac:dyDescent="0.25">
      <c r="A22" s="195" t="s">
        <v>3266</v>
      </c>
      <c r="B22" s="196"/>
      <c r="C22" s="197"/>
      <c r="D22" s="198" t="s">
        <v>3282</v>
      </c>
      <c r="E22" s="199"/>
      <c r="F22" s="200"/>
    </row>
    <row r="23" spans="1:6" x14ac:dyDescent="0.25">
      <c r="A23" s="131"/>
      <c r="B23" s="131" t="s">
        <v>147</v>
      </c>
      <c r="C23" s="131" t="s">
        <v>148</v>
      </c>
      <c r="D23" s="132"/>
      <c r="E23" s="132" t="s">
        <v>147</v>
      </c>
      <c r="F23" s="132" t="s">
        <v>148</v>
      </c>
    </row>
    <row r="24" spans="1:6" ht="31.5" x14ac:dyDescent="0.25">
      <c r="A24" s="133" t="s">
        <v>145</v>
      </c>
      <c r="B24" s="134"/>
      <c r="C24" s="134"/>
      <c r="D24" s="135" t="s">
        <v>3283</v>
      </c>
      <c r="E24" s="109">
        <v>0</v>
      </c>
      <c r="F24" s="109">
        <v>0</v>
      </c>
    </row>
    <row r="25" spans="1:6" x14ac:dyDescent="0.25">
      <c r="A25" s="133" t="s">
        <v>146</v>
      </c>
      <c r="B25" s="134"/>
      <c r="C25" s="134"/>
      <c r="D25" s="135" t="s">
        <v>3284</v>
      </c>
      <c r="E25" s="109">
        <v>0</v>
      </c>
      <c r="F25" s="109">
        <v>0</v>
      </c>
    </row>
    <row r="26" spans="1:6" ht="47.25" x14ac:dyDescent="0.25">
      <c r="A26" s="133" t="s">
        <v>34</v>
      </c>
      <c r="B26" s="134"/>
      <c r="C26" s="134"/>
      <c r="D26" s="135" t="s">
        <v>3285</v>
      </c>
      <c r="E26" s="109">
        <v>0</v>
      </c>
      <c r="F26" s="109">
        <v>0</v>
      </c>
    </row>
    <row r="27" spans="1:6" ht="31.5" x14ac:dyDescent="0.25">
      <c r="A27" s="133" t="s">
        <v>42</v>
      </c>
      <c r="B27" s="134"/>
      <c r="C27" s="134"/>
      <c r="D27" s="136" t="s">
        <v>149</v>
      </c>
      <c r="E27" s="137">
        <f>SUM(E25:E26)</f>
        <v>0</v>
      </c>
      <c r="F27" s="137">
        <f>SUM(F25:F26)</f>
        <v>0</v>
      </c>
    </row>
    <row r="28" spans="1:6" ht="32.25" thickBot="1" x14ac:dyDescent="0.3">
      <c r="A28" s="138" t="s">
        <v>3267</v>
      </c>
      <c r="B28" s="139"/>
      <c r="C28" s="139"/>
      <c r="D28" s="136" t="s">
        <v>73</v>
      </c>
      <c r="E28" s="137" t="str">
        <f>IF(AND(E24&lt;=1,E25&lt;=5),"Micro Enterprise",IF(AND(E24&lt;=10,E25&lt;=50),"Small Enterprise",IF(AND(E24&lt;=50,E25&lt;=250),"Medium Enterprise","Large Enterprise")))</f>
        <v>Micro Enterprise</v>
      </c>
      <c r="F28" s="137" t="str">
        <f>IF(AND(F24&lt;=1,F25&lt;=5),"Micro Enterprise",IF(AND(F24&lt;=10,F25&lt;=50),"Small Enterprise",IF(AND(F24&lt;=50,F25&lt;=250),"Medium Enterprise","Large Enterprise")))</f>
        <v>Micro Enterprise</v>
      </c>
    </row>
    <row r="29" spans="1:6" ht="30" customHeight="1" x14ac:dyDescent="0.25">
      <c r="A29" s="213" t="s">
        <v>3264</v>
      </c>
      <c r="B29" s="214"/>
      <c r="C29" s="215"/>
      <c r="D29" s="201" t="s">
        <v>3286</v>
      </c>
      <c r="E29" s="201"/>
      <c r="F29" s="202"/>
    </row>
    <row r="30" spans="1:6" x14ac:dyDescent="0.25">
      <c r="A30" s="216"/>
      <c r="B30" s="217"/>
      <c r="C30" s="218"/>
      <c r="D30" s="140" t="s">
        <v>3287</v>
      </c>
      <c r="E30" s="109">
        <v>0</v>
      </c>
      <c r="F30" s="109">
        <v>0</v>
      </c>
    </row>
    <row r="31" spans="1:6" ht="16.5" thickBot="1" x14ac:dyDescent="0.3">
      <c r="A31" s="216"/>
      <c r="B31" s="217"/>
      <c r="C31" s="218"/>
      <c r="D31" s="141" t="s">
        <v>73</v>
      </c>
      <c r="E31" s="142" t="str">
        <f>IF(E30&lt;=150,"Medium Enterprise","Large Enterprise")</f>
        <v>Medium Enterprise</v>
      </c>
      <c r="F31" s="143" t="str">
        <f>IF(F30&lt;=150,"Medium Enterprise","Large Enterprise")</f>
        <v>Medium Enterprise</v>
      </c>
    </row>
    <row r="32" spans="1:6" x14ac:dyDescent="0.25">
      <c r="A32" s="216"/>
      <c r="B32" s="217"/>
      <c r="C32" s="218"/>
      <c r="D32" s="213" t="s">
        <v>3265</v>
      </c>
      <c r="E32" s="214"/>
      <c r="F32" s="215"/>
    </row>
    <row r="33" spans="1:6" x14ac:dyDescent="0.25">
      <c r="A33" s="216"/>
      <c r="B33" s="217"/>
      <c r="C33" s="218"/>
      <c r="D33" s="216"/>
      <c r="E33" s="217"/>
      <c r="F33" s="218"/>
    </row>
    <row r="34" spans="1:6" x14ac:dyDescent="0.25">
      <c r="A34" s="216"/>
      <c r="B34" s="217"/>
      <c r="C34" s="218"/>
      <c r="D34" s="216"/>
      <c r="E34" s="217"/>
      <c r="F34" s="218"/>
    </row>
    <row r="35" spans="1:6" ht="16.5" thickBot="1" x14ac:dyDescent="0.3">
      <c r="A35" s="216"/>
      <c r="B35" s="217"/>
      <c r="C35" s="218"/>
      <c r="D35" s="219"/>
      <c r="E35" s="220"/>
      <c r="F35" s="221"/>
    </row>
    <row r="36" spans="1:6" x14ac:dyDescent="0.25">
      <c r="A36" s="216"/>
      <c r="B36" s="217"/>
      <c r="C36" s="218"/>
      <c r="D36" s="226" t="s">
        <v>35</v>
      </c>
      <c r="E36" s="191"/>
      <c r="F36" s="192"/>
    </row>
    <row r="37" spans="1:6" ht="16.5" thickBot="1" x14ac:dyDescent="0.3">
      <c r="A37" s="216"/>
      <c r="B37" s="217"/>
      <c r="C37" s="218"/>
      <c r="D37" s="227"/>
      <c r="E37" s="193"/>
      <c r="F37" s="194"/>
    </row>
    <row r="38" spans="1:6" x14ac:dyDescent="0.25">
      <c r="A38" s="216"/>
      <c r="B38" s="217"/>
      <c r="C38" s="218"/>
      <c r="D38" s="226" t="s">
        <v>36</v>
      </c>
      <c r="E38" s="222"/>
      <c r="F38" s="223"/>
    </row>
    <row r="39" spans="1:6" ht="16.5" thickBot="1" x14ac:dyDescent="0.3">
      <c r="A39" s="219"/>
      <c r="B39" s="220"/>
      <c r="C39" s="221"/>
      <c r="D39" s="227"/>
      <c r="E39" s="224"/>
      <c r="F39" s="225"/>
    </row>
  </sheetData>
  <sheetProtection algorithmName="SHA-512" hashValue="Bh4Y5siB5MjJcXYImaEl/BjhPa1v0CgAUcEgAQIVsu2WwkTovljuq8fY0cFObEcxqxND+qdc8Hdjpz6cx+7TuQ==" saltValue="EZljGrfDUuSk0S02/uvTiQ==" spinCount="100000" sheet="1" objects="1" scenarios="1" formatColumns="0"/>
  <mergeCells count="14">
    <mergeCell ref="E36:F37"/>
    <mergeCell ref="A22:C22"/>
    <mergeCell ref="D22:F22"/>
    <mergeCell ref="D29:F29"/>
    <mergeCell ref="A1:F1"/>
    <mergeCell ref="A2:F2"/>
    <mergeCell ref="A13:F13"/>
    <mergeCell ref="A16:F16"/>
    <mergeCell ref="A19:F19"/>
    <mergeCell ref="A29:C39"/>
    <mergeCell ref="E38:F39"/>
    <mergeCell ref="D38:D39"/>
    <mergeCell ref="D32:F35"/>
    <mergeCell ref="D36:D37"/>
  </mergeCells>
  <dataValidations count="7">
    <dataValidation type="list" allowBlank="1" showInputMessage="1" showErrorMessage="1" promptTitle="Dropdown List" prompt="Select the Values from Dropdown List Only." sqref="B24:C28" xr:uid="{00000000-0002-0000-0100-000000000000}">
      <formula1>"Yes,No"</formula1>
    </dataValidation>
    <dataValidation type="list" allowBlank="1" showInputMessage="1" showErrorMessage="1" promptTitle="Dropdown List" prompt="Select the Values from Dropdown List Only." sqref="B20:C20" xr:uid="{00000000-0002-0000-0100-000001000000}">
      <formula1>"MSME,SIA,IEM,Udyam,EM"</formula1>
    </dataValidation>
    <dataValidation type="custom" showInputMessage="1" showErrorMessage="1" sqref="E24:F26" xr:uid="{00000000-0002-0000-0100-000002000000}">
      <formula1>$E$18&lt;&gt;"Merchant Exporter"</formula1>
    </dataValidation>
    <dataValidation type="custom" showInputMessage="1" showErrorMessage="1" sqref="E30:F30" xr:uid="{00000000-0002-0000-0100-000003000000}">
      <formula1>$E$18="Merchant Exporter"</formula1>
    </dataValidation>
    <dataValidation type="list" allowBlank="1" showInputMessage="1" showErrorMessage="1" sqref="E8" xr:uid="{00000000-0002-0000-0100-000004000000}">
      <formula1>"Same as above,No"</formula1>
    </dataValidation>
    <dataValidation type="custom" allowBlank="1" showInputMessage="1" showErrorMessage="1" sqref="E27:F27" xr:uid="{00000000-0002-0000-0100-000005000000}">
      <formula1>$E$18&lt;&gt;"Merchant Exporter"</formula1>
    </dataValidation>
    <dataValidation type="date" allowBlank="1" showInputMessage="1" showErrorMessage="1" sqref="E3 E14 E17 E20" xr:uid="{00000000-0002-0000-0100-000007000000}">
      <formula1>1</formula1>
      <formula2>46387</formula2>
    </dataValidation>
  </dataValidations>
  <pageMargins left="0.70866141732283472" right="0.39370078740157483" top="0.78740157480314965" bottom="0.39370078740157483" header="0.31496062992125984" footer="0.31496062992125984"/>
  <pageSetup paperSize="9" scale="57" orientation="portrait" r:id="rId1"/>
  <legacyDrawing r:id="rId2"/>
  <extLst>
    <ext xmlns:x14="http://schemas.microsoft.com/office/spreadsheetml/2009/9/main" uri="{CCE6A557-97BC-4b89-ADB6-D9C93CAAB3DF}">
      <x14:dataValidations xmlns:xm="http://schemas.microsoft.com/office/excel/2006/main" count="3">
        <x14:dataValidation type="list" showInputMessage="1" showErrorMessage="1" promptTitle="Dropdown List" prompt="Select the Values from Dropdown List Only." xr:uid="{00000000-0002-0000-0100-000008000000}">
          <x14:formula1>
            <xm:f>'Supporting file'!$A$2:$A$6</xm:f>
          </x14:formula1>
          <xm:sqref>E21</xm:sqref>
        </x14:dataValidation>
        <x14:dataValidation type="list" showInputMessage="1" showErrorMessage="1" promptTitle="Dropdown List" prompt="Select the Values from Dropdown List Only." xr:uid="{00000000-0002-0000-0100-000009000000}">
          <x14:formula1>
            <xm:f>'Supporting file'!$B$2:$B$5</xm:f>
          </x14:formula1>
          <xm:sqref>E18 B15:C15</xm:sqref>
        </x14:dataValidation>
        <x14:dataValidation type="list" allowBlank="1" showInputMessage="1" showErrorMessage="1" xr:uid="{EB295937-A601-4936-B9C7-F75643F12B1B}">
          <x14:formula1>
            <xm:f>'Supporting file'!$C$2:$C$5</xm:f>
          </x14:formula1>
          <xm:sqref>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M1000"/>
  <sheetViews>
    <sheetView view="pageBreakPreview" zoomScaleNormal="100" zoomScaleSheetLayoutView="100" workbookViewId="0">
      <pane xSplit="3" ySplit="4" topLeftCell="D104" activePane="bottomRight" state="frozen"/>
      <selection pane="topRight" activeCell="D1" sqref="D1"/>
      <selection pane="bottomLeft" activeCell="A5" sqref="A5"/>
      <selection pane="bottomRight" activeCell="B114" sqref="B114"/>
    </sheetView>
  </sheetViews>
  <sheetFormatPr defaultRowHeight="15" x14ac:dyDescent="0.25"/>
  <cols>
    <col min="1" max="1" width="6.85546875" style="71" bestFit="1" customWidth="1"/>
    <col min="2" max="2" width="11.5703125" style="65" bestFit="1" customWidth="1"/>
    <col min="3" max="3" width="41" style="65" customWidth="1"/>
    <col min="4" max="4" width="14.5703125" style="65" bestFit="1" customWidth="1"/>
    <col min="5" max="5" width="9.7109375" style="72" bestFit="1" customWidth="1"/>
    <col min="6" max="7" width="10.140625" style="72" bestFit="1" customWidth="1"/>
    <col min="8" max="8" width="9.7109375" style="72" bestFit="1" customWidth="1"/>
    <col min="9" max="9" width="10" style="72" bestFit="1" customWidth="1"/>
    <col min="10" max="10" width="9.7109375" style="72" bestFit="1" customWidth="1"/>
    <col min="11" max="11" width="9.7109375" style="163" bestFit="1" customWidth="1"/>
    <col min="12" max="13" width="10.140625" style="163" bestFit="1" customWidth="1"/>
    <col min="14" max="14" width="9.7109375" style="163" bestFit="1" customWidth="1"/>
    <col min="15" max="15" width="10" style="163" bestFit="1" customWidth="1"/>
    <col min="16" max="16" width="9.7109375" style="163" bestFit="1" customWidth="1"/>
    <col min="17" max="17" width="9.7109375" style="72" bestFit="1" customWidth="1"/>
    <col min="18" max="18" width="10.140625" style="72" bestFit="1" customWidth="1"/>
    <col min="19" max="19" width="9.7109375" style="72" bestFit="1" customWidth="1"/>
    <col min="20" max="20" width="10.28515625" style="72" bestFit="1" customWidth="1"/>
    <col min="21" max="21" width="10" style="72" bestFit="1" customWidth="1"/>
    <col min="22" max="23" width="9.7109375" style="72" bestFit="1" customWidth="1"/>
    <col min="24" max="25" width="10.140625" style="72" bestFit="1" customWidth="1"/>
    <col min="26" max="26" width="9.7109375" style="72" bestFit="1" customWidth="1"/>
    <col min="27" max="27" width="10" style="72" bestFit="1" customWidth="1"/>
    <col min="28" max="28" width="9.7109375" style="72" bestFit="1" customWidth="1"/>
    <col min="29" max="29" width="3" style="71" hidden="1" customWidth="1"/>
    <col min="30" max="30" width="9.140625" style="71" hidden="1" customWidth="1"/>
    <col min="31" max="31" width="9.140625" style="72" hidden="1" customWidth="1"/>
    <col min="32" max="32" width="2.7109375" style="73" hidden="1" customWidth="1"/>
    <col min="33" max="33" width="9.140625" style="73" hidden="1" customWidth="1"/>
    <col min="34" max="34" width="9.140625" style="72" hidden="1" customWidth="1"/>
    <col min="35" max="35" width="2.28515625" style="72" hidden="1" customWidth="1"/>
    <col min="36" max="36" width="6.7109375" style="71" hidden="1" customWidth="1"/>
    <col min="37" max="37" width="9.140625" style="71" hidden="1" customWidth="1"/>
    <col min="38" max="38" width="9.140625" style="72" hidden="1" customWidth="1"/>
    <col min="39" max="39" width="10.7109375" style="26" hidden="1" customWidth="1"/>
    <col min="40" max="40" width="10.7109375" style="26" customWidth="1"/>
    <col min="41" max="16384" width="9.140625" style="26"/>
  </cols>
  <sheetData>
    <row r="1" spans="1:38" ht="21" customHeight="1" x14ac:dyDescent="0.25">
      <c r="A1" s="231" t="s">
        <v>2</v>
      </c>
      <c r="B1" s="231" t="s">
        <v>3</v>
      </c>
      <c r="C1" s="231" t="s">
        <v>4</v>
      </c>
      <c r="D1" s="231" t="s">
        <v>5</v>
      </c>
      <c r="E1" s="28"/>
      <c r="F1" s="234" t="s">
        <v>0</v>
      </c>
      <c r="G1" s="234"/>
      <c r="H1" s="234"/>
      <c r="I1" s="234"/>
      <c r="J1" s="4"/>
      <c r="K1" s="156"/>
      <c r="L1" s="157"/>
      <c r="M1" s="235" t="s">
        <v>119</v>
      </c>
      <c r="N1" s="235"/>
      <c r="O1" s="157"/>
      <c r="P1" s="158"/>
      <c r="Q1" s="40"/>
      <c r="R1" s="69"/>
      <c r="S1" s="237" t="s">
        <v>147</v>
      </c>
      <c r="T1" s="237"/>
      <c r="U1" s="69"/>
      <c r="V1" s="41"/>
      <c r="W1" s="29"/>
      <c r="X1" s="68"/>
      <c r="Y1" s="236" t="s">
        <v>148</v>
      </c>
      <c r="Z1" s="236"/>
      <c r="AA1" s="68"/>
      <c r="AB1" s="5"/>
    </row>
    <row r="2" spans="1:38" x14ac:dyDescent="0.25">
      <c r="A2" s="231"/>
      <c r="B2" s="231"/>
      <c r="C2" s="231"/>
      <c r="D2" s="231"/>
      <c r="E2" s="244" t="s">
        <v>1</v>
      </c>
      <c r="F2" s="245"/>
      <c r="G2" s="246" t="s">
        <v>3270</v>
      </c>
      <c r="H2" s="246" t="s">
        <v>3271</v>
      </c>
      <c r="I2" s="246" t="s">
        <v>3272</v>
      </c>
      <c r="J2" s="246" t="s">
        <v>3273</v>
      </c>
      <c r="K2" s="248" t="s">
        <v>1</v>
      </c>
      <c r="L2" s="249"/>
      <c r="M2" s="250" t="s">
        <v>3270</v>
      </c>
      <c r="N2" s="250" t="s">
        <v>3271</v>
      </c>
      <c r="O2" s="250" t="s">
        <v>3272</v>
      </c>
      <c r="P2" s="241" t="s">
        <v>3276</v>
      </c>
      <c r="Q2" s="239" t="s">
        <v>1</v>
      </c>
      <c r="R2" s="239"/>
      <c r="S2" s="238" t="s">
        <v>3270</v>
      </c>
      <c r="T2" s="238" t="s">
        <v>3277</v>
      </c>
      <c r="U2" s="238" t="s">
        <v>3272</v>
      </c>
      <c r="V2" s="238" t="s">
        <v>3273</v>
      </c>
      <c r="W2" s="243" t="s">
        <v>1</v>
      </c>
      <c r="X2" s="243"/>
      <c r="Y2" s="232" t="s">
        <v>3270</v>
      </c>
      <c r="Z2" s="232" t="s">
        <v>3271</v>
      </c>
      <c r="AA2" s="232" t="s">
        <v>3272</v>
      </c>
      <c r="AB2" s="232" t="s">
        <v>3273</v>
      </c>
      <c r="AC2" s="228" t="s">
        <v>6</v>
      </c>
      <c r="AD2" s="228" t="s">
        <v>173</v>
      </c>
      <c r="AE2" s="228" t="s">
        <v>174</v>
      </c>
      <c r="AF2" s="230" t="s">
        <v>7</v>
      </c>
      <c r="AG2" s="228" t="s">
        <v>176</v>
      </c>
      <c r="AH2" s="228" t="s">
        <v>175</v>
      </c>
      <c r="AI2" s="229"/>
    </row>
    <row r="3" spans="1:38" ht="75" customHeight="1" x14ac:dyDescent="0.25">
      <c r="A3" s="231"/>
      <c r="B3" s="231"/>
      <c r="C3" s="231"/>
      <c r="D3" s="231"/>
      <c r="E3" s="67" t="s">
        <v>3268</v>
      </c>
      <c r="F3" s="30" t="s">
        <v>3269</v>
      </c>
      <c r="G3" s="247"/>
      <c r="H3" s="247"/>
      <c r="I3" s="247"/>
      <c r="J3" s="247"/>
      <c r="K3" s="152" t="s">
        <v>3268</v>
      </c>
      <c r="L3" s="152" t="s">
        <v>3269</v>
      </c>
      <c r="M3" s="242"/>
      <c r="N3" s="242"/>
      <c r="O3" s="251"/>
      <c r="P3" s="242"/>
      <c r="Q3" s="42" t="s">
        <v>3268</v>
      </c>
      <c r="R3" s="42" t="s">
        <v>3269</v>
      </c>
      <c r="S3" s="239"/>
      <c r="T3" s="239"/>
      <c r="U3" s="240"/>
      <c r="V3" s="240"/>
      <c r="W3" s="31" t="s">
        <v>3268</v>
      </c>
      <c r="X3" s="31" t="s">
        <v>3269</v>
      </c>
      <c r="Y3" s="243"/>
      <c r="Z3" s="233"/>
      <c r="AA3" s="233"/>
      <c r="AB3" s="233"/>
      <c r="AC3" s="228"/>
      <c r="AD3" s="228"/>
      <c r="AE3" s="228"/>
      <c r="AF3" s="230"/>
      <c r="AG3" s="228"/>
      <c r="AH3" s="228"/>
      <c r="AI3" s="229"/>
      <c r="AJ3" s="70" t="s">
        <v>7</v>
      </c>
      <c r="AK3" s="70" t="s">
        <v>3274</v>
      </c>
      <c r="AL3" s="70" t="s">
        <v>3275</v>
      </c>
    </row>
    <row r="4" spans="1:38" ht="17.25" customHeight="1" x14ac:dyDescent="0.25">
      <c r="A4" s="74"/>
      <c r="B4" s="75"/>
      <c r="C4" s="75"/>
      <c r="D4" s="3"/>
      <c r="E4" s="45">
        <f>SUM(E5:E700)</f>
        <v>0</v>
      </c>
      <c r="F4" s="45">
        <f t="shared" ref="F4:J4" si="0">SUM(F5:F700)</f>
        <v>0</v>
      </c>
      <c r="G4" s="45">
        <f t="shared" si="0"/>
        <v>0</v>
      </c>
      <c r="H4" s="45">
        <f t="shared" si="0"/>
        <v>0</v>
      </c>
      <c r="I4" s="45">
        <f t="shared" si="0"/>
        <v>0</v>
      </c>
      <c r="J4" s="45">
        <f t="shared" si="0"/>
        <v>0</v>
      </c>
      <c r="K4" s="159">
        <f>SUM(K5:K700)</f>
        <v>0</v>
      </c>
      <c r="L4" s="159">
        <f t="shared" ref="L4:P4" si="1">SUM(L5:L700)</f>
        <v>0</v>
      </c>
      <c r="M4" s="159">
        <f t="shared" si="1"/>
        <v>0</v>
      </c>
      <c r="N4" s="159">
        <f t="shared" si="1"/>
        <v>0</v>
      </c>
      <c r="O4" s="159">
        <f t="shared" si="1"/>
        <v>0</v>
      </c>
      <c r="P4" s="159">
        <f t="shared" si="1"/>
        <v>0</v>
      </c>
      <c r="Q4" s="46">
        <f>SUM(Q5:Q700)</f>
        <v>0</v>
      </c>
      <c r="R4" s="46">
        <f t="shared" ref="R4:V4" si="2">SUM(R5:R700)</f>
        <v>0</v>
      </c>
      <c r="S4" s="46">
        <f t="shared" si="2"/>
        <v>0</v>
      </c>
      <c r="T4" s="46">
        <f t="shared" si="2"/>
        <v>0</v>
      </c>
      <c r="U4" s="46">
        <f t="shared" si="2"/>
        <v>0</v>
      </c>
      <c r="V4" s="46">
        <f t="shared" si="2"/>
        <v>0</v>
      </c>
      <c r="W4" s="47">
        <f>SUM(W5:W700)</f>
        <v>0</v>
      </c>
      <c r="X4" s="47">
        <f t="shared" ref="X4:AB4" si="3">SUM(X5:X700)</f>
        <v>0</v>
      </c>
      <c r="Y4" s="47">
        <f t="shared" si="3"/>
        <v>0</v>
      </c>
      <c r="Z4" s="47">
        <f t="shared" si="3"/>
        <v>0</v>
      </c>
      <c r="AA4" s="47">
        <f t="shared" si="3"/>
        <v>0</v>
      </c>
      <c r="AB4" s="47">
        <f t="shared" si="3"/>
        <v>0</v>
      </c>
      <c r="AC4" s="48"/>
      <c r="AD4" s="49">
        <f>SUM(AD5:AD700)</f>
        <v>0</v>
      </c>
      <c r="AE4" s="49">
        <f>SUM(AE5:AE700)</f>
        <v>0</v>
      </c>
      <c r="AF4" s="48"/>
      <c r="AG4" s="49">
        <f>SUM(AG5:AG700)</f>
        <v>0</v>
      </c>
      <c r="AH4" s="49">
        <f>SUM(AH5:AH700)</f>
        <v>0</v>
      </c>
      <c r="AI4" s="39"/>
      <c r="AJ4" s="70"/>
      <c r="AK4" s="70"/>
      <c r="AL4" s="76"/>
    </row>
    <row r="5" spans="1:38" ht="29.25" customHeight="1" x14ac:dyDescent="0.25">
      <c r="A5" s="77">
        <v>1</v>
      </c>
      <c r="B5" s="78"/>
      <c r="C5" s="79" t="str">
        <f>IF(ISERROR(VLOOKUP(B5,'HSN Master'!$A$2:$B$3474,2,0)),"",(VLOOKUP(B5,'HSN Master'!$A$2:$B$3474,2,0)))</f>
        <v/>
      </c>
      <c r="D5" s="63"/>
      <c r="E5" s="80"/>
      <c r="F5" s="80"/>
      <c r="G5" s="80"/>
      <c r="H5" s="80"/>
      <c r="I5" s="80"/>
      <c r="J5" s="81">
        <f t="shared" ref="J5:J68" si="4">SUM(E5:I5)</f>
        <v>0</v>
      </c>
      <c r="K5" s="160"/>
      <c r="L5" s="160"/>
      <c r="M5" s="160"/>
      <c r="N5" s="160"/>
      <c r="O5" s="160"/>
      <c r="P5" s="161">
        <f t="shared" ref="P5:P68" si="5">SUM(K5:O5)</f>
        <v>0</v>
      </c>
      <c r="Q5" s="82"/>
      <c r="R5" s="82"/>
      <c r="S5" s="82"/>
      <c r="T5" s="82"/>
      <c r="U5" s="82"/>
      <c r="V5" s="83">
        <f t="shared" ref="V5:V68" si="6">SUM(Q5:U5)</f>
        <v>0</v>
      </c>
      <c r="W5" s="84"/>
      <c r="X5" s="84"/>
      <c r="Y5" s="84"/>
      <c r="Z5" s="84"/>
      <c r="AA5" s="84"/>
      <c r="AB5" s="85">
        <f t="shared" ref="AB5:AB68" si="7">SUM(W5:AA5)</f>
        <v>0</v>
      </c>
      <c r="AC5" s="86" t="str">
        <f>IF(ISERROR(VLOOKUP(B5,'HSN Master'!$A$2:$C$3474,3,0)),"",(VLOOKUP(B5,'HSN Master'!$A$2:$C$3474,3,0)))</f>
        <v/>
      </c>
      <c r="AD5" s="87">
        <f>IF(AC5="Y",V5,0)</f>
        <v>0</v>
      </c>
      <c r="AE5" s="87">
        <f t="shared" ref="AE5:AE11" si="8">IF(AC5="Y",AB5,0)</f>
        <v>0</v>
      </c>
      <c r="AF5" s="86" t="str">
        <f>IF(ISERROR(VLOOKUP(B5,'HSN Master'!$A$2:$D$3474,4,0)),"",(VLOOKUP(B5,'HSN Master'!$A$2:$D$3474,4,0)))</f>
        <v/>
      </c>
      <c r="AG5" s="87">
        <f>V5</f>
        <v>0</v>
      </c>
      <c r="AH5" s="87">
        <f t="shared" ref="AH5:AH11" si="9">AB5</f>
        <v>0</v>
      </c>
      <c r="AI5" s="88"/>
      <c r="AJ5" s="89">
        <v>1</v>
      </c>
      <c r="AK5" s="90">
        <f>SUMIF(AF:AF,AJ5,AG:AG)</f>
        <v>0</v>
      </c>
      <c r="AL5" s="90">
        <f t="shared" ref="AL5:AL41" si="10">SUMIF(AF:AF,AJ5,AH:AH)</f>
        <v>0</v>
      </c>
    </row>
    <row r="6" spans="1:38" ht="29.25" customHeight="1" x14ac:dyDescent="0.25">
      <c r="A6" s="77">
        <v>2</v>
      </c>
      <c r="B6" s="78"/>
      <c r="C6" s="79" t="str">
        <f>IF(ISERROR(VLOOKUP(B6,'HSN Master'!$A$2:$B$3474,2,0)),"",(VLOOKUP(B6,'HSN Master'!$A$2:$B$3474,2,0)))</f>
        <v/>
      </c>
      <c r="D6" s="63"/>
      <c r="E6" s="80"/>
      <c r="F6" s="80"/>
      <c r="G6" s="80"/>
      <c r="H6" s="80"/>
      <c r="I6" s="80"/>
      <c r="J6" s="81">
        <f t="shared" si="4"/>
        <v>0</v>
      </c>
      <c r="K6" s="160"/>
      <c r="L6" s="160"/>
      <c r="M6" s="160"/>
      <c r="N6" s="160"/>
      <c r="O6" s="160"/>
      <c r="P6" s="161">
        <f t="shared" si="5"/>
        <v>0</v>
      </c>
      <c r="Q6" s="82"/>
      <c r="R6" s="82"/>
      <c r="S6" s="82"/>
      <c r="T6" s="82"/>
      <c r="U6" s="82"/>
      <c r="V6" s="83">
        <f t="shared" si="6"/>
        <v>0</v>
      </c>
      <c r="W6" s="84"/>
      <c r="X6" s="84"/>
      <c r="Y6" s="84"/>
      <c r="Z6" s="84"/>
      <c r="AA6" s="84"/>
      <c r="AB6" s="85">
        <f t="shared" si="7"/>
        <v>0</v>
      </c>
      <c r="AC6" s="86" t="str">
        <f>IF(ISERROR(VLOOKUP(B6,'HSN Master'!$A$2:$C$3474,3,0)),"",(VLOOKUP(B6,'HSN Master'!$A$2:$C$3474,3,0)))</f>
        <v/>
      </c>
      <c r="AD6" s="87">
        <f t="shared" ref="AD6:AD69" si="11">IF(AC6="Y",V6,0)</f>
        <v>0</v>
      </c>
      <c r="AE6" s="87">
        <f t="shared" si="8"/>
        <v>0</v>
      </c>
      <c r="AF6" s="86" t="str">
        <f>IF(ISERROR(VLOOKUP(B6,'HSN Master'!$A$2:$D$3474,4,0)),"",(VLOOKUP(B6,'HSN Master'!$A$2:$D$3474,4,0)))</f>
        <v/>
      </c>
      <c r="AG6" s="87">
        <f t="shared" ref="AG6:AG69" si="12">V6</f>
        <v>0</v>
      </c>
      <c r="AH6" s="87">
        <f t="shared" si="9"/>
        <v>0</v>
      </c>
      <c r="AI6" s="88"/>
      <c r="AJ6" s="89">
        <v>2</v>
      </c>
      <c r="AK6" s="90">
        <f t="shared" ref="AK6:AK41" si="13">SUMIF(AF:AF,AJ6,AG:AG)</f>
        <v>0</v>
      </c>
      <c r="AL6" s="90">
        <f t="shared" si="10"/>
        <v>0</v>
      </c>
    </row>
    <row r="7" spans="1:38" ht="29.25" customHeight="1" x14ac:dyDescent="0.25">
      <c r="A7" s="77">
        <v>3</v>
      </c>
      <c r="B7" s="78"/>
      <c r="C7" s="79" t="str">
        <f>IF(ISERROR(VLOOKUP(B7,'HSN Master'!$A$2:$B$3474,2,0)),"",(VLOOKUP(B7,'HSN Master'!$A$2:$B$3474,2,0)))</f>
        <v/>
      </c>
      <c r="D7" s="63"/>
      <c r="E7" s="80"/>
      <c r="F7" s="80"/>
      <c r="G7" s="80"/>
      <c r="H7" s="80"/>
      <c r="I7" s="80"/>
      <c r="J7" s="81">
        <f t="shared" si="4"/>
        <v>0</v>
      </c>
      <c r="K7" s="160"/>
      <c r="L7" s="160"/>
      <c r="M7" s="160"/>
      <c r="N7" s="160"/>
      <c r="O7" s="160"/>
      <c r="P7" s="161">
        <f t="shared" si="5"/>
        <v>0</v>
      </c>
      <c r="Q7" s="82"/>
      <c r="R7" s="82"/>
      <c r="S7" s="82"/>
      <c r="T7" s="82"/>
      <c r="U7" s="82"/>
      <c r="V7" s="83">
        <f t="shared" si="6"/>
        <v>0</v>
      </c>
      <c r="W7" s="84"/>
      <c r="X7" s="84"/>
      <c r="Y7" s="84"/>
      <c r="Z7" s="84"/>
      <c r="AA7" s="84"/>
      <c r="AB7" s="85">
        <f t="shared" si="7"/>
        <v>0</v>
      </c>
      <c r="AC7" s="86" t="str">
        <f>IF(ISERROR(VLOOKUP(B7,'HSN Master'!$A$2:$C$3474,3,0)),"",(VLOOKUP(B7,'HSN Master'!$A$2:$C$3474,3,0)))</f>
        <v/>
      </c>
      <c r="AD7" s="87">
        <f t="shared" si="11"/>
        <v>0</v>
      </c>
      <c r="AE7" s="87">
        <f t="shared" si="8"/>
        <v>0</v>
      </c>
      <c r="AF7" s="86" t="str">
        <f>IF(ISERROR(VLOOKUP(B7,'HSN Master'!$A$2:$D$3474,4,0)),"",(VLOOKUP(B7,'HSN Master'!$A$2:$D$3474,4,0)))</f>
        <v/>
      </c>
      <c r="AG7" s="87">
        <f t="shared" si="12"/>
        <v>0</v>
      </c>
      <c r="AH7" s="87">
        <f t="shared" si="9"/>
        <v>0</v>
      </c>
      <c r="AI7" s="88"/>
      <c r="AJ7" s="89">
        <v>3</v>
      </c>
      <c r="AK7" s="90">
        <f t="shared" si="13"/>
        <v>0</v>
      </c>
      <c r="AL7" s="90">
        <f t="shared" si="10"/>
        <v>0</v>
      </c>
    </row>
    <row r="8" spans="1:38" ht="29.25" customHeight="1" x14ac:dyDescent="0.25">
      <c r="A8" s="66">
        <v>4</v>
      </c>
      <c r="B8" s="78"/>
      <c r="C8" s="79" t="str">
        <f>IF(ISERROR(VLOOKUP(B8,'HSN Master'!$A$2:$B$3474,2,0)),"",(VLOOKUP(B8,'HSN Master'!$A$2:$B$3474,2,0)))</f>
        <v/>
      </c>
      <c r="D8" s="63"/>
      <c r="E8" s="80"/>
      <c r="F8" s="80"/>
      <c r="G8" s="80"/>
      <c r="H8" s="80"/>
      <c r="I8" s="80"/>
      <c r="J8" s="81">
        <f t="shared" si="4"/>
        <v>0</v>
      </c>
      <c r="K8" s="160"/>
      <c r="L8" s="160"/>
      <c r="M8" s="160"/>
      <c r="N8" s="160"/>
      <c r="O8" s="160"/>
      <c r="P8" s="161">
        <f t="shared" si="5"/>
        <v>0</v>
      </c>
      <c r="Q8" s="82"/>
      <c r="R8" s="82"/>
      <c r="S8" s="82"/>
      <c r="T8" s="82"/>
      <c r="U8" s="82"/>
      <c r="V8" s="83">
        <f t="shared" si="6"/>
        <v>0</v>
      </c>
      <c r="W8" s="84"/>
      <c r="X8" s="84"/>
      <c r="Y8" s="84"/>
      <c r="Z8" s="84"/>
      <c r="AA8" s="84"/>
      <c r="AB8" s="85">
        <f t="shared" si="7"/>
        <v>0</v>
      </c>
      <c r="AC8" s="86" t="str">
        <f>IF(ISERROR(VLOOKUP(B8,'HSN Master'!$A$2:$C$3474,3,0)),"",(VLOOKUP(B8,'HSN Master'!$A$2:$C$3474,3,0)))</f>
        <v/>
      </c>
      <c r="AD8" s="87">
        <f t="shared" si="11"/>
        <v>0</v>
      </c>
      <c r="AE8" s="87">
        <f t="shared" si="8"/>
        <v>0</v>
      </c>
      <c r="AF8" s="86" t="str">
        <f>IF(ISERROR(VLOOKUP(B8,'HSN Master'!$A$2:$D$3474,4,0)),"",(VLOOKUP(B8,'HSN Master'!$A$2:$D$3474,4,0)))</f>
        <v/>
      </c>
      <c r="AG8" s="87">
        <f t="shared" si="12"/>
        <v>0</v>
      </c>
      <c r="AH8" s="87">
        <f t="shared" si="9"/>
        <v>0</v>
      </c>
      <c r="AI8" s="88"/>
      <c r="AJ8" s="89">
        <v>4</v>
      </c>
      <c r="AK8" s="90">
        <f t="shared" si="13"/>
        <v>0</v>
      </c>
      <c r="AL8" s="90">
        <f t="shared" si="10"/>
        <v>0</v>
      </c>
    </row>
    <row r="9" spans="1:38" ht="29.25" customHeight="1" x14ac:dyDescent="0.25">
      <c r="A9" s="66">
        <v>5</v>
      </c>
      <c r="B9" s="78"/>
      <c r="C9" s="79" t="str">
        <f>IF(ISERROR(VLOOKUP(B9,'HSN Master'!$A$2:$B$3474,2,0)),"",(VLOOKUP(B9,'HSN Master'!$A$2:$B$3474,2,0)))</f>
        <v/>
      </c>
      <c r="D9" s="63"/>
      <c r="E9" s="80"/>
      <c r="F9" s="80"/>
      <c r="G9" s="80"/>
      <c r="H9" s="80"/>
      <c r="I9" s="80"/>
      <c r="J9" s="81">
        <f t="shared" si="4"/>
        <v>0</v>
      </c>
      <c r="K9" s="160"/>
      <c r="L9" s="160"/>
      <c r="M9" s="160"/>
      <c r="N9" s="160"/>
      <c r="O9" s="160"/>
      <c r="P9" s="161">
        <f t="shared" si="5"/>
        <v>0</v>
      </c>
      <c r="Q9" s="82"/>
      <c r="R9" s="82"/>
      <c r="S9" s="82"/>
      <c r="T9" s="82"/>
      <c r="U9" s="82"/>
      <c r="V9" s="83">
        <f t="shared" si="6"/>
        <v>0</v>
      </c>
      <c r="W9" s="84"/>
      <c r="X9" s="84"/>
      <c r="Y9" s="84"/>
      <c r="Z9" s="84"/>
      <c r="AA9" s="84"/>
      <c r="AB9" s="85">
        <f t="shared" si="7"/>
        <v>0</v>
      </c>
      <c r="AC9" s="86" t="str">
        <f>IF(ISERROR(VLOOKUP(B9,'HSN Master'!$A$2:$C$3474,3,0)),"",(VLOOKUP(B9,'HSN Master'!$A$2:$C$3474,3,0)))</f>
        <v/>
      </c>
      <c r="AD9" s="87">
        <f t="shared" si="11"/>
        <v>0</v>
      </c>
      <c r="AE9" s="87">
        <f t="shared" si="8"/>
        <v>0</v>
      </c>
      <c r="AF9" s="86" t="str">
        <f>IF(ISERROR(VLOOKUP(B9,'HSN Master'!$A$2:$D$3474,4,0)),"",(VLOOKUP(B9,'HSN Master'!$A$2:$D$3474,4,0)))</f>
        <v/>
      </c>
      <c r="AG9" s="87">
        <f t="shared" si="12"/>
        <v>0</v>
      </c>
      <c r="AH9" s="87">
        <f t="shared" si="9"/>
        <v>0</v>
      </c>
      <c r="AI9" s="88"/>
      <c r="AJ9" s="89">
        <v>5</v>
      </c>
      <c r="AK9" s="90">
        <f t="shared" si="13"/>
        <v>0</v>
      </c>
      <c r="AL9" s="90">
        <f t="shared" si="10"/>
        <v>0</v>
      </c>
    </row>
    <row r="10" spans="1:38" ht="29.25" customHeight="1" x14ac:dyDescent="0.25">
      <c r="A10" s="66"/>
      <c r="B10" s="78"/>
      <c r="C10" s="79" t="str">
        <f>IF(ISERROR(VLOOKUP(B10,'HSN Master'!$A$2:$B$3474,2,0)),"",(VLOOKUP(B10,'HSN Master'!$A$2:$B$3474,2,0)))</f>
        <v/>
      </c>
      <c r="D10" s="63"/>
      <c r="E10" s="80"/>
      <c r="F10" s="80"/>
      <c r="G10" s="80"/>
      <c r="H10" s="80"/>
      <c r="I10" s="80"/>
      <c r="J10" s="81">
        <f t="shared" si="4"/>
        <v>0</v>
      </c>
      <c r="K10" s="160"/>
      <c r="L10" s="160"/>
      <c r="M10" s="160"/>
      <c r="N10" s="160"/>
      <c r="O10" s="160"/>
      <c r="P10" s="161">
        <f t="shared" si="5"/>
        <v>0</v>
      </c>
      <c r="Q10" s="82"/>
      <c r="R10" s="82"/>
      <c r="S10" s="82"/>
      <c r="T10" s="82"/>
      <c r="U10" s="82"/>
      <c r="V10" s="83">
        <f t="shared" si="6"/>
        <v>0</v>
      </c>
      <c r="W10" s="84"/>
      <c r="X10" s="84"/>
      <c r="Y10" s="84"/>
      <c r="Z10" s="84"/>
      <c r="AA10" s="84"/>
      <c r="AB10" s="85">
        <f t="shared" si="7"/>
        <v>0</v>
      </c>
      <c r="AC10" s="86" t="str">
        <f>IF(ISERROR(VLOOKUP(B10,'HSN Master'!$A$2:$C$3474,3,0)),"",(VLOOKUP(B10,'HSN Master'!$A$2:$C$3474,3,0)))</f>
        <v/>
      </c>
      <c r="AD10" s="87">
        <f t="shared" si="11"/>
        <v>0</v>
      </c>
      <c r="AE10" s="87">
        <f t="shared" si="8"/>
        <v>0</v>
      </c>
      <c r="AF10" s="86" t="str">
        <f>IF(ISERROR(VLOOKUP(B10,'HSN Master'!$A$2:$D$3474,4,0)),"",(VLOOKUP(B10,'HSN Master'!$A$2:$D$3474,4,0)))</f>
        <v/>
      </c>
      <c r="AG10" s="87">
        <f t="shared" si="12"/>
        <v>0</v>
      </c>
      <c r="AH10" s="87">
        <f t="shared" si="9"/>
        <v>0</v>
      </c>
      <c r="AI10" s="88"/>
      <c r="AJ10" s="89">
        <v>6</v>
      </c>
      <c r="AK10" s="90">
        <f t="shared" si="13"/>
        <v>0</v>
      </c>
      <c r="AL10" s="90">
        <f t="shared" si="10"/>
        <v>0</v>
      </c>
    </row>
    <row r="11" spans="1:38" ht="29.25" customHeight="1" x14ac:dyDescent="0.25">
      <c r="A11" s="66"/>
      <c r="B11" s="78"/>
      <c r="C11" s="79" t="str">
        <f>IF(ISERROR(VLOOKUP(B11,'HSN Master'!$A$2:$B$3474,2,0)),"",(VLOOKUP(B11,'HSN Master'!$A$2:$B$3474,2,0)))</f>
        <v/>
      </c>
      <c r="D11" s="63"/>
      <c r="E11" s="80"/>
      <c r="F11" s="80"/>
      <c r="G11" s="80"/>
      <c r="H11" s="80"/>
      <c r="I11" s="80"/>
      <c r="J11" s="81">
        <f t="shared" si="4"/>
        <v>0</v>
      </c>
      <c r="K11" s="160"/>
      <c r="L11" s="160"/>
      <c r="M11" s="160"/>
      <c r="N11" s="160"/>
      <c r="O11" s="160"/>
      <c r="P11" s="161">
        <f t="shared" si="5"/>
        <v>0</v>
      </c>
      <c r="Q11" s="82"/>
      <c r="R11" s="82"/>
      <c r="S11" s="82"/>
      <c r="T11" s="82"/>
      <c r="U11" s="82"/>
      <c r="V11" s="83">
        <f t="shared" si="6"/>
        <v>0</v>
      </c>
      <c r="W11" s="84"/>
      <c r="X11" s="84"/>
      <c r="Y11" s="84"/>
      <c r="Z11" s="84"/>
      <c r="AA11" s="84"/>
      <c r="AB11" s="85">
        <f t="shared" si="7"/>
        <v>0</v>
      </c>
      <c r="AC11" s="86" t="str">
        <f>IF(ISERROR(VLOOKUP(B11,'HSN Master'!$A$2:$C$3474,3,0)),"",(VLOOKUP(B11,'HSN Master'!$A$2:$C$3474,3,0)))</f>
        <v/>
      </c>
      <c r="AD11" s="87">
        <f t="shared" si="11"/>
        <v>0</v>
      </c>
      <c r="AE11" s="87">
        <f t="shared" si="8"/>
        <v>0</v>
      </c>
      <c r="AF11" s="86" t="str">
        <f>IF(ISERROR(VLOOKUP(B11,'HSN Master'!$A$2:$D$3474,4,0)),"",(VLOOKUP(B11,'HSN Master'!$A$2:$D$3474,4,0)))</f>
        <v/>
      </c>
      <c r="AG11" s="87">
        <f t="shared" si="12"/>
        <v>0</v>
      </c>
      <c r="AH11" s="87">
        <f t="shared" si="9"/>
        <v>0</v>
      </c>
      <c r="AI11" s="88"/>
      <c r="AJ11" s="89">
        <v>7</v>
      </c>
      <c r="AK11" s="90">
        <f t="shared" si="13"/>
        <v>0</v>
      </c>
      <c r="AL11" s="90">
        <f t="shared" si="10"/>
        <v>0</v>
      </c>
    </row>
    <row r="12" spans="1:38" ht="29.25" customHeight="1" x14ac:dyDescent="0.25">
      <c r="A12" s="66"/>
      <c r="B12" s="78"/>
      <c r="C12" s="79" t="str">
        <f>IF(ISERROR(VLOOKUP(B12,'HSN Master'!$A$2:$B$3474,2,0)),"",(VLOOKUP(B12,'HSN Master'!$A$2:$B$3474,2,0)))</f>
        <v/>
      </c>
      <c r="D12" s="63"/>
      <c r="E12" s="80"/>
      <c r="F12" s="80"/>
      <c r="G12" s="80"/>
      <c r="H12" s="80"/>
      <c r="I12" s="80"/>
      <c r="J12" s="81">
        <f t="shared" si="4"/>
        <v>0</v>
      </c>
      <c r="K12" s="160"/>
      <c r="L12" s="160"/>
      <c r="M12" s="160"/>
      <c r="N12" s="160"/>
      <c r="O12" s="160"/>
      <c r="P12" s="161">
        <f t="shared" si="5"/>
        <v>0</v>
      </c>
      <c r="Q12" s="82"/>
      <c r="R12" s="82"/>
      <c r="S12" s="82"/>
      <c r="T12" s="82"/>
      <c r="U12" s="82"/>
      <c r="V12" s="83">
        <f t="shared" si="6"/>
        <v>0</v>
      </c>
      <c r="W12" s="84"/>
      <c r="X12" s="84"/>
      <c r="Y12" s="84"/>
      <c r="Z12" s="84"/>
      <c r="AA12" s="84"/>
      <c r="AB12" s="85">
        <f t="shared" si="7"/>
        <v>0</v>
      </c>
      <c r="AC12" s="86" t="str">
        <f>IF(ISERROR(VLOOKUP(B12,'HSN Master'!$A$2:$C$3474,3,0)),"",(VLOOKUP(B12,'HSN Master'!$A$2:$C$3474,3,0)))</f>
        <v/>
      </c>
      <c r="AD12" s="87">
        <f t="shared" si="11"/>
        <v>0</v>
      </c>
      <c r="AE12" s="87">
        <f t="shared" ref="AE12:AE75" si="14">IF(AC12="Y",AB12,0)</f>
        <v>0</v>
      </c>
      <c r="AF12" s="86" t="str">
        <f>IF(ISERROR(VLOOKUP(B12,'HSN Master'!$A$2:$D$3474,4,0)),"",(VLOOKUP(B12,'HSN Master'!$A$2:$D$3474,4,0)))</f>
        <v/>
      </c>
      <c r="AG12" s="87">
        <f t="shared" si="12"/>
        <v>0</v>
      </c>
      <c r="AH12" s="87">
        <f t="shared" ref="AH12:AH75" si="15">AB12</f>
        <v>0</v>
      </c>
      <c r="AJ12" s="89">
        <v>8</v>
      </c>
      <c r="AK12" s="90">
        <f t="shared" si="13"/>
        <v>0</v>
      </c>
      <c r="AL12" s="90">
        <f t="shared" si="10"/>
        <v>0</v>
      </c>
    </row>
    <row r="13" spans="1:38" ht="29.25" customHeight="1" x14ac:dyDescent="0.25">
      <c r="A13" s="66"/>
      <c r="B13" s="78"/>
      <c r="C13" s="79" t="str">
        <f>IF(ISERROR(VLOOKUP(B13,'HSN Master'!$A$2:$B$3474,2,0)),"",(VLOOKUP(B13,'HSN Master'!$A$2:$B$3474,2,0)))</f>
        <v/>
      </c>
      <c r="D13" s="63"/>
      <c r="E13" s="80"/>
      <c r="F13" s="80"/>
      <c r="G13" s="80"/>
      <c r="H13" s="80"/>
      <c r="I13" s="80"/>
      <c r="J13" s="81">
        <f t="shared" si="4"/>
        <v>0</v>
      </c>
      <c r="K13" s="160"/>
      <c r="L13" s="160"/>
      <c r="M13" s="160"/>
      <c r="N13" s="160"/>
      <c r="O13" s="160"/>
      <c r="P13" s="161">
        <f t="shared" si="5"/>
        <v>0</v>
      </c>
      <c r="Q13" s="82"/>
      <c r="R13" s="82"/>
      <c r="S13" s="82"/>
      <c r="T13" s="82"/>
      <c r="U13" s="82"/>
      <c r="V13" s="83">
        <f t="shared" si="6"/>
        <v>0</v>
      </c>
      <c r="W13" s="84"/>
      <c r="X13" s="84"/>
      <c r="Y13" s="84"/>
      <c r="Z13" s="84"/>
      <c r="AA13" s="84"/>
      <c r="AB13" s="85">
        <f t="shared" si="7"/>
        <v>0</v>
      </c>
      <c r="AC13" s="86" t="str">
        <f>IF(ISERROR(VLOOKUP(B13,'HSN Master'!$A$2:$C$3474,3,0)),"",(VLOOKUP(B13,'HSN Master'!$A$2:$C$3474,3,0)))</f>
        <v/>
      </c>
      <c r="AD13" s="87">
        <f t="shared" si="11"/>
        <v>0</v>
      </c>
      <c r="AE13" s="87">
        <f t="shared" si="14"/>
        <v>0</v>
      </c>
      <c r="AF13" s="86" t="str">
        <f>IF(ISERROR(VLOOKUP(B13,'HSN Master'!$A$2:$D$3474,4,0)),"",(VLOOKUP(B13,'HSN Master'!$A$2:$D$3474,4,0)))</f>
        <v/>
      </c>
      <c r="AG13" s="87">
        <f t="shared" si="12"/>
        <v>0</v>
      </c>
      <c r="AH13" s="87">
        <f t="shared" si="15"/>
        <v>0</v>
      </c>
      <c r="AJ13" s="89">
        <v>9</v>
      </c>
      <c r="AK13" s="90">
        <f t="shared" si="13"/>
        <v>0</v>
      </c>
      <c r="AL13" s="90">
        <f t="shared" si="10"/>
        <v>0</v>
      </c>
    </row>
    <row r="14" spans="1:38" ht="29.25" customHeight="1" x14ac:dyDescent="0.25">
      <c r="A14" s="66"/>
      <c r="B14" s="78"/>
      <c r="C14" s="79" t="str">
        <f>IF(ISERROR(VLOOKUP(B14,'HSN Master'!$A$2:$B$3474,2,0)),"",(VLOOKUP(B14,'HSN Master'!$A$2:$B$3474,2,0)))</f>
        <v/>
      </c>
      <c r="D14" s="63"/>
      <c r="E14" s="80"/>
      <c r="F14" s="80"/>
      <c r="G14" s="80"/>
      <c r="H14" s="80"/>
      <c r="I14" s="80"/>
      <c r="J14" s="81">
        <f t="shared" si="4"/>
        <v>0</v>
      </c>
      <c r="K14" s="160"/>
      <c r="L14" s="160"/>
      <c r="M14" s="160"/>
      <c r="N14" s="160"/>
      <c r="O14" s="160"/>
      <c r="P14" s="161">
        <f t="shared" si="5"/>
        <v>0</v>
      </c>
      <c r="Q14" s="82"/>
      <c r="R14" s="82"/>
      <c r="S14" s="82"/>
      <c r="T14" s="82"/>
      <c r="U14" s="82"/>
      <c r="V14" s="83">
        <f t="shared" si="6"/>
        <v>0</v>
      </c>
      <c r="W14" s="84"/>
      <c r="X14" s="84"/>
      <c r="Y14" s="84"/>
      <c r="Z14" s="84"/>
      <c r="AA14" s="84"/>
      <c r="AB14" s="85">
        <f t="shared" si="7"/>
        <v>0</v>
      </c>
      <c r="AC14" s="86" t="str">
        <f>IF(ISERROR(VLOOKUP(B14,'HSN Master'!$A$2:$C$3474,3,0)),"",(VLOOKUP(B14,'HSN Master'!$A$2:$C$3474,3,0)))</f>
        <v/>
      </c>
      <c r="AD14" s="87">
        <f t="shared" si="11"/>
        <v>0</v>
      </c>
      <c r="AE14" s="87">
        <f t="shared" si="14"/>
        <v>0</v>
      </c>
      <c r="AF14" s="86" t="str">
        <f>IF(ISERROR(VLOOKUP(B14,'HSN Master'!$A$2:$D$3474,4,0)),"",(VLOOKUP(B14,'HSN Master'!$A$2:$D$3474,4,0)))</f>
        <v/>
      </c>
      <c r="AG14" s="87">
        <f t="shared" si="12"/>
        <v>0</v>
      </c>
      <c r="AH14" s="87">
        <f t="shared" si="15"/>
        <v>0</v>
      </c>
      <c r="AJ14" s="89">
        <v>10</v>
      </c>
      <c r="AK14" s="90">
        <f t="shared" si="13"/>
        <v>0</v>
      </c>
      <c r="AL14" s="90">
        <f t="shared" si="10"/>
        <v>0</v>
      </c>
    </row>
    <row r="15" spans="1:38" ht="29.25" customHeight="1" x14ac:dyDescent="0.25">
      <c r="A15" s="66"/>
      <c r="B15" s="78"/>
      <c r="C15" s="79" t="str">
        <f>IF(ISERROR(VLOOKUP(B15,'HSN Master'!$A$2:$B$3474,2,0)),"",(VLOOKUP(B15,'HSN Master'!$A$2:$B$3474,2,0)))</f>
        <v/>
      </c>
      <c r="D15" s="63"/>
      <c r="E15" s="80"/>
      <c r="F15" s="80"/>
      <c r="G15" s="80"/>
      <c r="H15" s="80"/>
      <c r="I15" s="80"/>
      <c r="J15" s="81">
        <f t="shared" si="4"/>
        <v>0</v>
      </c>
      <c r="K15" s="160"/>
      <c r="L15" s="160"/>
      <c r="M15" s="160"/>
      <c r="N15" s="160"/>
      <c r="O15" s="160"/>
      <c r="P15" s="161">
        <f t="shared" si="5"/>
        <v>0</v>
      </c>
      <c r="Q15" s="82"/>
      <c r="R15" s="82"/>
      <c r="S15" s="82"/>
      <c r="T15" s="82"/>
      <c r="U15" s="82"/>
      <c r="V15" s="83">
        <f t="shared" si="6"/>
        <v>0</v>
      </c>
      <c r="W15" s="84"/>
      <c r="X15" s="84"/>
      <c r="Y15" s="84"/>
      <c r="Z15" s="84"/>
      <c r="AA15" s="84"/>
      <c r="AB15" s="85">
        <f t="shared" si="7"/>
        <v>0</v>
      </c>
      <c r="AC15" s="86" t="str">
        <f>IF(ISERROR(VLOOKUP(B15,'HSN Master'!$A$2:$C$3474,3,0)),"",(VLOOKUP(B15,'HSN Master'!$A$2:$C$3474,3,0)))</f>
        <v/>
      </c>
      <c r="AD15" s="87">
        <f t="shared" si="11"/>
        <v>0</v>
      </c>
      <c r="AE15" s="87">
        <f t="shared" si="14"/>
        <v>0</v>
      </c>
      <c r="AF15" s="86" t="str">
        <f>IF(ISERROR(VLOOKUP(B15,'HSN Master'!$A$2:$D$3474,4,0)),"",(VLOOKUP(B15,'HSN Master'!$A$2:$D$3474,4,0)))</f>
        <v/>
      </c>
      <c r="AG15" s="87">
        <f t="shared" si="12"/>
        <v>0</v>
      </c>
      <c r="AH15" s="87">
        <f t="shared" si="15"/>
        <v>0</v>
      </c>
      <c r="AJ15" s="89">
        <v>11</v>
      </c>
      <c r="AK15" s="90">
        <f t="shared" si="13"/>
        <v>0</v>
      </c>
      <c r="AL15" s="90">
        <f t="shared" si="10"/>
        <v>0</v>
      </c>
    </row>
    <row r="16" spans="1:38" ht="29.25" customHeight="1" x14ac:dyDescent="0.25">
      <c r="A16" s="66"/>
      <c r="B16" s="78"/>
      <c r="C16" s="79" t="str">
        <f>IF(ISERROR(VLOOKUP(B16,'HSN Master'!$A$2:$B$3474,2,0)),"",(VLOOKUP(B16,'HSN Master'!$A$2:$B$3474,2,0)))</f>
        <v/>
      </c>
      <c r="D16" s="63"/>
      <c r="E16" s="80"/>
      <c r="F16" s="80"/>
      <c r="G16" s="80"/>
      <c r="H16" s="80"/>
      <c r="I16" s="80"/>
      <c r="J16" s="81">
        <f t="shared" si="4"/>
        <v>0</v>
      </c>
      <c r="K16" s="160"/>
      <c r="L16" s="160"/>
      <c r="M16" s="160"/>
      <c r="N16" s="160"/>
      <c r="O16" s="160"/>
      <c r="P16" s="161">
        <f t="shared" si="5"/>
        <v>0</v>
      </c>
      <c r="Q16" s="82"/>
      <c r="R16" s="82"/>
      <c r="S16" s="82"/>
      <c r="T16" s="82"/>
      <c r="U16" s="82"/>
      <c r="V16" s="83">
        <f t="shared" si="6"/>
        <v>0</v>
      </c>
      <c r="W16" s="84"/>
      <c r="X16" s="84"/>
      <c r="Y16" s="84"/>
      <c r="Z16" s="84"/>
      <c r="AA16" s="84"/>
      <c r="AB16" s="85">
        <f t="shared" si="7"/>
        <v>0</v>
      </c>
      <c r="AC16" s="86" t="str">
        <f>IF(ISERROR(VLOOKUP(B16,'HSN Master'!$A$2:$C$3474,3,0)),"",(VLOOKUP(B16,'HSN Master'!$A$2:$C$3474,3,0)))</f>
        <v/>
      </c>
      <c r="AD16" s="87">
        <f t="shared" si="11"/>
        <v>0</v>
      </c>
      <c r="AE16" s="87">
        <f t="shared" si="14"/>
        <v>0</v>
      </c>
      <c r="AF16" s="86" t="str">
        <f>IF(ISERROR(VLOOKUP(B16,'HSN Master'!$A$2:$D$3474,4,0)),"",(VLOOKUP(B16,'HSN Master'!$A$2:$D$3474,4,0)))</f>
        <v/>
      </c>
      <c r="AG16" s="87">
        <f t="shared" si="12"/>
        <v>0</v>
      </c>
      <c r="AH16" s="87">
        <f t="shared" si="15"/>
        <v>0</v>
      </c>
      <c r="AJ16" s="89">
        <v>12</v>
      </c>
      <c r="AK16" s="90">
        <f t="shared" si="13"/>
        <v>0</v>
      </c>
      <c r="AL16" s="90">
        <f t="shared" si="10"/>
        <v>0</v>
      </c>
    </row>
    <row r="17" spans="1:38" ht="29.25" customHeight="1" x14ac:dyDescent="0.25">
      <c r="A17" s="66"/>
      <c r="B17" s="78"/>
      <c r="C17" s="79" t="str">
        <f>IF(ISERROR(VLOOKUP(B17,'HSN Master'!$A$2:$B$3474,2,0)),"",(VLOOKUP(B17,'HSN Master'!$A$2:$B$3474,2,0)))</f>
        <v/>
      </c>
      <c r="D17" s="63"/>
      <c r="E17" s="80"/>
      <c r="F17" s="80"/>
      <c r="G17" s="80"/>
      <c r="H17" s="80"/>
      <c r="I17" s="80"/>
      <c r="J17" s="81">
        <f t="shared" si="4"/>
        <v>0</v>
      </c>
      <c r="K17" s="160"/>
      <c r="L17" s="160"/>
      <c r="M17" s="160"/>
      <c r="N17" s="160"/>
      <c r="O17" s="160"/>
      <c r="P17" s="161">
        <f t="shared" si="5"/>
        <v>0</v>
      </c>
      <c r="Q17" s="82"/>
      <c r="R17" s="82"/>
      <c r="S17" s="82"/>
      <c r="T17" s="82"/>
      <c r="U17" s="82"/>
      <c r="V17" s="83">
        <f t="shared" si="6"/>
        <v>0</v>
      </c>
      <c r="W17" s="84"/>
      <c r="X17" s="84"/>
      <c r="Y17" s="84"/>
      <c r="Z17" s="84"/>
      <c r="AA17" s="84"/>
      <c r="AB17" s="85">
        <f t="shared" si="7"/>
        <v>0</v>
      </c>
      <c r="AC17" s="86" t="str">
        <f>IF(ISERROR(VLOOKUP(B17,'HSN Master'!$A$2:$C$3474,3,0)),"",(VLOOKUP(B17,'HSN Master'!$A$2:$C$3474,3,0)))</f>
        <v/>
      </c>
      <c r="AD17" s="87">
        <f t="shared" si="11"/>
        <v>0</v>
      </c>
      <c r="AE17" s="87">
        <f t="shared" si="14"/>
        <v>0</v>
      </c>
      <c r="AF17" s="86" t="str">
        <f>IF(ISERROR(VLOOKUP(B17,'HSN Master'!$A$2:$D$3474,4,0)),"",(VLOOKUP(B17,'HSN Master'!$A$2:$D$3474,4,0)))</f>
        <v/>
      </c>
      <c r="AG17" s="87">
        <f t="shared" si="12"/>
        <v>0</v>
      </c>
      <c r="AH17" s="87">
        <f t="shared" si="15"/>
        <v>0</v>
      </c>
      <c r="AJ17" s="89">
        <v>13</v>
      </c>
      <c r="AK17" s="90">
        <f t="shared" si="13"/>
        <v>0</v>
      </c>
      <c r="AL17" s="90">
        <f t="shared" si="10"/>
        <v>0</v>
      </c>
    </row>
    <row r="18" spans="1:38" ht="29.25" customHeight="1" x14ac:dyDescent="0.25">
      <c r="A18" s="66"/>
      <c r="B18" s="78"/>
      <c r="C18" s="79" t="str">
        <f>IF(ISERROR(VLOOKUP(B18,'HSN Master'!$A$2:$B$3474,2,0)),"",(VLOOKUP(B18,'HSN Master'!$A$2:$B$3474,2,0)))</f>
        <v/>
      </c>
      <c r="D18" s="63"/>
      <c r="E18" s="80"/>
      <c r="F18" s="80"/>
      <c r="G18" s="80"/>
      <c r="H18" s="80"/>
      <c r="I18" s="80"/>
      <c r="J18" s="81">
        <f t="shared" si="4"/>
        <v>0</v>
      </c>
      <c r="K18" s="160"/>
      <c r="L18" s="160"/>
      <c r="M18" s="160"/>
      <c r="N18" s="160"/>
      <c r="O18" s="160"/>
      <c r="P18" s="161">
        <f t="shared" si="5"/>
        <v>0</v>
      </c>
      <c r="Q18" s="82"/>
      <c r="R18" s="82"/>
      <c r="S18" s="82"/>
      <c r="T18" s="82"/>
      <c r="U18" s="82"/>
      <c r="V18" s="83">
        <f t="shared" si="6"/>
        <v>0</v>
      </c>
      <c r="W18" s="84"/>
      <c r="X18" s="84"/>
      <c r="Y18" s="84"/>
      <c r="Z18" s="84"/>
      <c r="AA18" s="84"/>
      <c r="AB18" s="85">
        <f t="shared" si="7"/>
        <v>0</v>
      </c>
      <c r="AC18" s="86" t="str">
        <f>IF(ISERROR(VLOOKUP(B18,'HSN Master'!$A$2:$C$3474,3,0)),"",(VLOOKUP(B18,'HSN Master'!$A$2:$C$3474,3,0)))</f>
        <v/>
      </c>
      <c r="AD18" s="87">
        <f t="shared" si="11"/>
        <v>0</v>
      </c>
      <c r="AE18" s="87">
        <f t="shared" si="14"/>
        <v>0</v>
      </c>
      <c r="AF18" s="86" t="str">
        <f>IF(ISERROR(VLOOKUP(B18,'HSN Master'!$A$2:$D$3474,4,0)),"",(VLOOKUP(B18,'HSN Master'!$A$2:$D$3474,4,0)))</f>
        <v/>
      </c>
      <c r="AG18" s="87">
        <f t="shared" si="12"/>
        <v>0</v>
      </c>
      <c r="AH18" s="87">
        <f t="shared" si="15"/>
        <v>0</v>
      </c>
      <c r="AJ18" s="89">
        <v>14</v>
      </c>
      <c r="AK18" s="90">
        <f t="shared" si="13"/>
        <v>0</v>
      </c>
      <c r="AL18" s="90">
        <f t="shared" si="10"/>
        <v>0</v>
      </c>
    </row>
    <row r="19" spans="1:38" ht="29.25" customHeight="1" x14ac:dyDescent="0.25">
      <c r="A19" s="66"/>
      <c r="B19" s="78"/>
      <c r="C19" s="79" t="str">
        <f>IF(ISERROR(VLOOKUP(B19,'HSN Master'!$A$2:$B$3474,2,0)),"",(VLOOKUP(B19,'HSN Master'!$A$2:$B$3474,2,0)))</f>
        <v/>
      </c>
      <c r="D19" s="63"/>
      <c r="E19" s="80"/>
      <c r="F19" s="80"/>
      <c r="G19" s="80"/>
      <c r="H19" s="80"/>
      <c r="I19" s="80"/>
      <c r="J19" s="81">
        <f t="shared" si="4"/>
        <v>0</v>
      </c>
      <c r="K19" s="160"/>
      <c r="L19" s="160"/>
      <c r="M19" s="160"/>
      <c r="N19" s="160"/>
      <c r="O19" s="160"/>
      <c r="P19" s="161">
        <f t="shared" si="5"/>
        <v>0</v>
      </c>
      <c r="Q19" s="82"/>
      <c r="R19" s="82"/>
      <c r="S19" s="82"/>
      <c r="T19" s="82"/>
      <c r="U19" s="82"/>
      <c r="V19" s="83">
        <f t="shared" si="6"/>
        <v>0</v>
      </c>
      <c r="W19" s="84"/>
      <c r="X19" s="84"/>
      <c r="Y19" s="84"/>
      <c r="Z19" s="84"/>
      <c r="AA19" s="84"/>
      <c r="AB19" s="85">
        <f t="shared" si="7"/>
        <v>0</v>
      </c>
      <c r="AC19" s="86" t="str">
        <f>IF(ISERROR(VLOOKUP(B19,'HSN Master'!$A$2:$C$3474,3,0)),"",(VLOOKUP(B19,'HSN Master'!$A$2:$C$3474,3,0)))</f>
        <v/>
      </c>
      <c r="AD19" s="87">
        <f t="shared" si="11"/>
        <v>0</v>
      </c>
      <c r="AE19" s="87">
        <f t="shared" si="14"/>
        <v>0</v>
      </c>
      <c r="AF19" s="86" t="str">
        <f>IF(ISERROR(VLOOKUP(B19,'HSN Master'!$A$2:$D$3474,4,0)),"",(VLOOKUP(B19,'HSN Master'!$A$2:$D$3474,4,0)))</f>
        <v/>
      </c>
      <c r="AG19" s="87">
        <f t="shared" si="12"/>
        <v>0</v>
      </c>
      <c r="AH19" s="87">
        <f t="shared" si="15"/>
        <v>0</v>
      </c>
      <c r="AJ19" s="89">
        <v>15</v>
      </c>
      <c r="AK19" s="90">
        <f t="shared" si="13"/>
        <v>0</v>
      </c>
      <c r="AL19" s="90">
        <f t="shared" si="10"/>
        <v>0</v>
      </c>
    </row>
    <row r="20" spans="1:38" ht="29.25" customHeight="1" x14ac:dyDescent="0.25">
      <c r="A20" s="66"/>
      <c r="B20" s="78"/>
      <c r="C20" s="79" t="str">
        <f>IF(ISERROR(VLOOKUP(B20,'HSN Master'!$A$2:$B$3474,2,0)),"",(VLOOKUP(B20,'HSN Master'!$A$2:$B$3474,2,0)))</f>
        <v/>
      </c>
      <c r="D20" s="63"/>
      <c r="E20" s="80"/>
      <c r="F20" s="80"/>
      <c r="G20" s="80"/>
      <c r="H20" s="80"/>
      <c r="I20" s="80"/>
      <c r="J20" s="81">
        <f t="shared" si="4"/>
        <v>0</v>
      </c>
      <c r="K20" s="160"/>
      <c r="L20" s="160"/>
      <c r="M20" s="160"/>
      <c r="N20" s="160"/>
      <c r="O20" s="160"/>
      <c r="P20" s="161">
        <f t="shared" si="5"/>
        <v>0</v>
      </c>
      <c r="Q20" s="82"/>
      <c r="R20" s="82"/>
      <c r="S20" s="82"/>
      <c r="T20" s="82"/>
      <c r="U20" s="82"/>
      <c r="V20" s="83">
        <f t="shared" si="6"/>
        <v>0</v>
      </c>
      <c r="W20" s="84"/>
      <c r="X20" s="84"/>
      <c r="Y20" s="84"/>
      <c r="Z20" s="84"/>
      <c r="AA20" s="84"/>
      <c r="AB20" s="85">
        <f t="shared" si="7"/>
        <v>0</v>
      </c>
      <c r="AC20" s="86" t="str">
        <f>IF(ISERROR(VLOOKUP(B20,'HSN Master'!$A$2:$C$3474,3,0)),"",(VLOOKUP(B20,'HSN Master'!$A$2:$C$3474,3,0)))</f>
        <v/>
      </c>
      <c r="AD20" s="87">
        <f t="shared" si="11"/>
        <v>0</v>
      </c>
      <c r="AE20" s="87">
        <f t="shared" si="14"/>
        <v>0</v>
      </c>
      <c r="AF20" s="86" t="str">
        <f>IF(ISERROR(VLOOKUP(B20,'HSN Master'!$A$2:$D$3474,4,0)),"",(VLOOKUP(B20,'HSN Master'!$A$2:$D$3474,4,0)))</f>
        <v/>
      </c>
      <c r="AG20" s="87">
        <f t="shared" si="12"/>
        <v>0</v>
      </c>
      <c r="AH20" s="87">
        <f t="shared" si="15"/>
        <v>0</v>
      </c>
      <c r="AJ20" s="89">
        <v>16</v>
      </c>
      <c r="AK20" s="90">
        <f t="shared" si="13"/>
        <v>0</v>
      </c>
      <c r="AL20" s="90">
        <f t="shared" si="10"/>
        <v>0</v>
      </c>
    </row>
    <row r="21" spans="1:38" ht="29.25" customHeight="1" x14ac:dyDescent="0.25">
      <c r="A21" s="66"/>
      <c r="B21" s="78"/>
      <c r="C21" s="79" t="str">
        <f>IF(ISERROR(VLOOKUP(B21,'HSN Master'!$A$2:$B$3474,2,0)),"",(VLOOKUP(B21,'HSN Master'!$A$2:$B$3474,2,0)))</f>
        <v/>
      </c>
      <c r="D21" s="63"/>
      <c r="E21" s="80"/>
      <c r="F21" s="80"/>
      <c r="G21" s="80"/>
      <c r="H21" s="80"/>
      <c r="I21" s="80"/>
      <c r="J21" s="81">
        <f t="shared" si="4"/>
        <v>0</v>
      </c>
      <c r="K21" s="160"/>
      <c r="L21" s="160"/>
      <c r="M21" s="160"/>
      <c r="N21" s="160"/>
      <c r="O21" s="160"/>
      <c r="P21" s="161">
        <f t="shared" si="5"/>
        <v>0</v>
      </c>
      <c r="Q21" s="82"/>
      <c r="R21" s="82"/>
      <c r="S21" s="82"/>
      <c r="T21" s="82"/>
      <c r="U21" s="82"/>
      <c r="V21" s="83">
        <f t="shared" si="6"/>
        <v>0</v>
      </c>
      <c r="W21" s="84"/>
      <c r="X21" s="84"/>
      <c r="Y21" s="84"/>
      <c r="Z21" s="84"/>
      <c r="AA21" s="84"/>
      <c r="AB21" s="85">
        <f t="shared" si="7"/>
        <v>0</v>
      </c>
      <c r="AC21" s="86" t="str">
        <f>IF(ISERROR(VLOOKUP(B21,'HSN Master'!$A$2:$C$3474,3,0)),"",(VLOOKUP(B21,'HSN Master'!$A$2:$C$3474,3,0)))</f>
        <v/>
      </c>
      <c r="AD21" s="87">
        <f t="shared" si="11"/>
        <v>0</v>
      </c>
      <c r="AE21" s="87">
        <f t="shared" si="14"/>
        <v>0</v>
      </c>
      <c r="AF21" s="86" t="str">
        <f>IF(ISERROR(VLOOKUP(B21,'HSN Master'!$A$2:$D$3474,4,0)),"",(VLOOKUP(B21,'HSN Master'!$A$2:$D$3474,4,0)))</f>
        <v/>
      </c>
      <c r="AG21" s="87">
        <f t="shared" si="12"/>
        <v>0</v>
      </c>
      <c r="AH21" s="87">
        <f t="shared" si="15"/>
        <v>0</v>
      </c>
      <c r="AJ21" s="89">
        <v>17</v>
      </c>
      <c r="AK21" s="90">
        <f t="shared" si="13"/>
        <v>0</v>
      </c>
      <c r="AL21" s="90">
        <f t="shared" si="10"/>
        <v>0</v>
      </c>
    </row>
    <row r="22" spans="1:38" ht="29.25" customHeight="1" x14ac:dyDescent="0.25">
      <c r="A22" s="66"/>
      <c r="B22" s="78"/>
      <c r="C22" s="79" t="str">
        <f>IF(ISERROR(VLOOKUP(B22,'HSN Master'!$A$2:$B$3474,2,0)),"",(VLOOKUP(B22,'HSN Master'!$A$2:$B$3474,2,0)))</f>
        <v/>
      </c>
      <c r="D22" s="63"/>
      <c r="E22" s="80"/>
      <c r="F22" s="80"/>
      <c r="G22" s="80"/>
      <c r="H22" s="80"/>
      <c r="I22" s="80"/>
      <c r="J22" s="81">
        <f t="shared" si="4"/>
        <v>0</v>
      </c>
      <c r="K22" s="160"/>
      <c r="L22" s="160"/>
      <c r="M22" s="160"/>
      <c r="N22" s="160"/>
      <c r="O22" s="160"/>
      <c r="P22" s="161">
        <f t="shared" si="5"/>
        <v>0</v>
      </c>
      <c r="Q22" s="82"/>
      <c r="R22" s="82"/>
      <c r="S22" s="82"/>
      <c r="T22" s="82"/>
      <c r="U22" s="82"/>
      <c r="V22" s="83">
        <f t="shared" si="6"/>
        <v>0</v>
      </c>
      <c r="W22" s="84"/>
      <c r="X22" s="84"/>
      <c r="Y22" s="84"/>
      <c r="Z22" s="84"/>
      <c r="AA22" s="84"/>
      <c r="AB22" s="85">
        <f t="shared" si="7"/>
        <v>0</v>
      </c>
      <c r="AC22" s="86" t="str">
        <f>IF(ISERROR(VLOOKUP(B22,'HSN Master'!$A$2:$C$3474,3,0)),"",(VLOOKUP(B22,'HSN Master'!$A$2:$C$3474,3,0)))</f>
        <v/>
      </c>
      <c r="AD22" s="87">
        <f t="shared" si="11"/>
        <v>0</v>
      </c>
      <c r="AE22" s="87">
        <f t="shared" si="14"/>
        <v>0</v>
      </c>
      <c r="AF22" s="86" t="str">
        <f>IF(ISERROR(VLOOKUP(B22,'HSN Master'!$A$2:$D$3474,4,0)),"",(VLOOKUP(B22,'HSN Master'!$A$2:$D$3474,4,0)))</f>
        <v/>
      </c>
      <c r="AG22" s="87">
        <f t="shared" si="12"/>
        <v>0</v>
      </c>
      <c r="AH22" s="87">
        <f t="shared" si="15"/>
        <v>0</v>
      </c>
      <c r="AJ22" s="89">
        <v>18</v>
      </c>
      <c r="AK22" s="90">
        <f t="shared" si="13"/>
        <v>0</v>
      </c>
      <c r="AL22" s="90">
        <f t="shared" si="10"/>
        <v>0</v>
      </c>
    </row>
    <row r="23" spans="1:38" ht="29.25" customHeight="1" x14ac:dyDescent="0.25">
      <c r="A23" s="66"/>
      <c r="B23" s="78"/>
      <c r="C23" s="79" t="str">
        <f>IF(ISERROR(VLOOKUP(B23,'HSN Master'!$A$2:$B$3474,2,0)),"",(VLOOKUP(B23,'HSN Master'!$A$2:$B$3474,2,0)))</f>
        <v/>
      </c>
      <c r="D23" s="63"/>
      <c r="E23" s="80"/>
      <c r="F23" s="80"/>
      <c r="G23" s="80"/>
      <c r="H23" s="80"/>
      <c r="I23" s="80"/>
      <c r="J23" s="81">
        <f t="shared" si="4"/>
        <v>0</v>
      </c>
      <c r="K23" s="160"/>
      <c r="L23" s="160"/>
      <c r="M23" s="160"/>
      <c r="N23" s="160"/>
      <c r="O23" s="160"/>
      <c r="P23" s="161">
        <f t="shared" si="5"/>
        <v>0</v>
      </c>
      <c r="Q23" s="82"/>
      <c r="R23" s="82"/>
      <c r="S23" s="82"/>
      <c r="T23" s="82"/>
      <c r="U23" s="82"/>
      <c r="V23" s="83">
        <f t="shared" si="6"/>
        <v>0</v>
      </c>
      <c r="W23" s="84"/>
      <c r="X23" s="84"/>
      <c r="Y23" s="84"/>
      <c r="Z23" s="84"/>
      <c r="AA23" s="84"/>
      <c r="AB23" s="85">
        <f t="shared" si="7"/>
        <v>0</v>
      </c>
      <c r="AC23" s="86" t="str">
        <f>IF(ISERROR(VLOOKUP(B23,'HSN Master'!$A$2:$C$3474,3,0)),"",(VLOOKUP(B23,'HSN Master'!$A$2:$C$3474,3,0)))</f>
        <v/>
      </c>
      <c r="AD23" s="87">
        <f t="shared" si="11"/>
        <v>0</v>
      </c>
      <c r="AE23" s="87">
        <f t="shared" si="14"/>
        <v>0</v>
      </c>
      <c r="AF23" s="86" t="str">
        <f>IF(ISERROR(VLOOKUP(B23,'HSN Master'!$A$2:$D$3474,4,0)),"",(VLOOKUP(B23,'HSN Master'!$A$2:$D$3474,4,0)))</f>
        <v/>
      </c>
      <c r="AG23" s="87">
        <f t="shared" si="12"/>
        <v>0</v>
      </c>
      <c r="AH23" s="87">
        <f t="shared" si="15"/>
        <v>0</v>
      </c>
      <c r="AJ23" s="89">
        <v>19</v>
      </c>
      <c r="AK23" s="90">
        <f t="shared" si="13"/>
        <v>0</v>
      </c>
      <c r="AL23" s="90">
        <f t="shared" si="10"/>
        <v>0</v>
      </c>
    </row>
    <row r="24" spans="1:38" ht="29.25" customHeight="1" x14ac:dyDescent="0.25">
      <c r="A24" s="66"/>
      <c r="B24" s="78"/>
      <c r="C24" s="79" t="str">
        <f>IF(ISERROR(VLOOKUP(B24,'HSN Master'!$A$2:$B$3474,2,0)),"",(VLOOKUP(B24,'HSN Master'!$A$2:$B$3474,2,0)))</f>
        <v/>
      </c>
      <c r="D24" s="63"/>
      <c r="E24" s="80"/>
      <c r="F24" s="80"/>
      <c r="G24" s="80"/>
      <c r="H24" s="80"/>
      <c r="I24" s="80"/>
      <c r="J24" s="81">
        <f t="shared" si="4"/>
        <v>0</v>
      </c>
      <c r="K24" s="160"/>
      <c r="L24" s="160"/>
      <c r="M24" s="160"/>
      <c r="N24" s="160"/>
      <c r="O24" s="160"/>
      <c r="P24" s="161">
        <f t="shared" si="5"/>
        <v>0</v>
      </c>
      <c r="Q24" s="82"/>
      <c r="R24" s="82"/>
      <c r="S24" s="82"/>
      <c r="T24" s="82"/>
      <c r="U24" s="82"/>
      <c r="V24" s="83">
        <f t="shared" si="6"/>
        <v>0</v>
      </c>
      <c r="W24" s="84"/>
      <c r="X24" s="84"/>
      <c r="Y24" s="84"/>
      <c r="Z24" s="84"/>
      <c r="AA24" s="84"/>
      <c r="AB24" s="85">
        <f t="shared" si="7"/>
        <v>0</v>
      </c>
      <c r="AC24" s="86" t="str">
        <f>IF(ISERROR(VLOOKUP(B24,'HSN Master'!$A$2:$C$3474,3,0)),"",(VLOOKUP(B24,'HSN Master'!$A$2:$C$3474,3,0)))</f>
        <v/>
      </c>
      <c r="AD24" s="87">
        <f t="shared" si="11"/>
        <v>0</v>
      </c>
      <c r="AE24" s="87">
        <f t="shared" si="14"/>
        <v>0</v>
      </c>
      <c r="AF24" s="86" t="str">
        <f>IF(ISERROR(VLOOKUP(B24,'HSN Master'!$A$2:$D$3474,4,0)),"",(VLOOKUP(B24,'HSN Master'!$A$2:$D$3474,4,0)))</f>
        <v/>
      </c>
      <c r="AG24" s="87">
        <f t="shared" si="12"/>
        <v>0</v>
      </c>
      <c r="AH24" s="87">
        <f t="shared" si="15"/>
        <v>0</v>
      </c>
      <c r="AJ24" s="89">
        <v>20</v>
      </c>
      <c r="AK24" s="90">
        <f t="shared" si="13"/>
        <v>0</v>
      </c>
      <c r="AL24" s="90">
        <f t="shared" si="10"/>
        <v>0</v>
      </c>
    </row>
    <row r="25" spans="1:38" ht="29.25" customHeight="1" x14ac:dyDescent="0.25">
      <c r="A25" s="66"/>
      <c r="B25" s="78"/>
      <c r="C25" s="79" t="str">
        <f>IF(ISERROR(VLOOKUP(B25,'HSN Master'!$A$2:$B$3474,2,0)),"",(VLOOKUP(B25,'HSN Master'!$A$2:$B$3474,2,0)))</f>
        <v/>
      </c>
      <c r="D25" s="63"/>
      <c r="E25" s="80"/>
      <c r="F25" s="80"/>
      <c r="G25" s="80"/>
      <c r="H25" s="80"/>
      <c r="I25" s="80"/>
      <c r="J25" s="81">
        <f t="shared" si="4"/>
        <v>0</v>
      </c>
      <c r="K25" s="160"/>
      <c r="L25" s="160"/>
      <c r="M25" s="160"/>
      <c r="N25" s="160"/>
      <c r="O25" s="160"/>
      <c r="P25" s="161">
        <f t="shared" si="5"/>
        <v>0</v>
      </c>
      <c r="Q25" s="82"/>
      <c r="R25" s="82"/>
      <c r="S25" s="82"/>
      <c r="T25" s="82"/>
      <c r="U25" s="82"/>
      <c r="V25" s="83">
        <f t="shared" si="6"/>
        <v>0</v>
      </c>
      <c r="W25" s="84"/>
      <c r="X25" s="84"/>
      <c r="Y25" s="84"/>
      <c r="Z25" s="84"/>
      <c r="AA25" s="84"/>
      <c r="AB25" s="85">
        <f t="shared" si="7"/>
        <v>0</v>
      </c>
      <c r="AC25" s="86" t="str">
        <f>IF(ISERROR(VLOOKUP(B25,'HSN Master'!$A$2:$C$3474,3,0)),"",(VLOOKUP(B25,'HSN Master'!$A$2:$C$3474,3,0)))</f>
        <v/>
      </c>
      <c r="AD25" s="87">
        <f t="shared" si="11"/>
        <v>0</v>
      </c>
      <c r="AE25" s="87">
        <f t="shared" si="14"/>
        <v>0</v>
      </c>
      <c r="AF25" s="86" t="str">
        <f>IF(ISERROR(VLOOKUP(B25,'HSN Master'!$A$2:$D$3474,4,0)),"",(VLOOKUP(B25,'HSN Master'!$A$2:$D$3474,4,0)))</f>
        <v/>
      </c>
      <c r="AG25" s="87">
        <f t="shared" si="12"/>
        <v>0</v>
      </c>
      <c r="AH25" s="87">
        <f t="shared" si="15"/>
        <v>0</v>
      </c>
      <c r="AJ25" s="89">
        <v>21</v>
      </c>
      <c r="AK25" s="90">
        <f t="shared" si="13"/>
        <v>0</v>
      </c>
      <c r="AL25" s="90">
        <f t="shared" si="10"/>
        <v>0</v>
      </c>
    </row>
    <row r="26" spans="1:38" ht="29.25" customHeight="1" x14ac:dyDescent="0.25">
      <c r="A26" s="66"/>
      <c r="B26" s="78"/>
      <c r="C26" s="79" t="str">
        <f>IF(ISERROR(VLOOKUP(B26,'HSN Master'!$A$2:$B$3474,2,0)),"",(VLOOKUP(B26,'HSN Master'!$A$2:$B$3474,2,0)))</f>
        <v/>
      </c>
      <c r="D26" s="63"/>
      <c r="E26" s="80"/>
      <c r="F26" s="80"/>
      <c r="G26" s="80"/>
      <c r="H26" s="80"/>
      <c r="I26" s="80"/>
      <c r="J26" s="81">
        <f t="shared" si="4"/>
        <v>0</v>
      </c>
      <c r="K26" s="160"/>
      <c r="L26" s="160"/>
      <c r="M26" s="160"/>
      <c r="N26" s="160"/>
      <c r="O26" s="160"/>
      <c r="P26" s="161">
        <f t="shared" si="5"/>
        <v>0</v>
      </c>
      <c r="Q26" s="82"/>
      <c r="R26" s="82"/>
      <c r="S26" s="82"/>
      <c r="T26" s="82"/>
      <c r="U26" s="82"/>
      <c r="V26" s="83">
        <f t="shared" si="6"/>
        <v>0</v>
      </c>
      <c r="W26" s="84"/>
      <c r="X26" s="84"/>
      <c r="Y26" s="84"/>
      <c r="Z26" s="84"/>
      <c r="AA26" s="84"/>
      <c r="AB26" s="85">
        <f t="shared" si="7"/>
        <v>0</v>
      </c>
      <c r="AC26" s="86" t="str">
        <f>IF(ISERROR(VLOOKUP(B26,'HSN Master'!$A$2:$C$3474,3,0)),"",(VLOOKUP(B26,'HSN Master'!$A$2:$C$3474,3,0)))</f>
        <v/>
      </c>
      <c r="AD26" s="87">
        <f t="shared" si="11"/>
        <v>0</v>
      </c>
      <c r="AE26" s="87">
        <f t="shared" si="14"/>
        <v>0</v>
      </c>
      <c r="AF26" s="86" t="str">
        <f>IF(ISERROR(VLOOKUP(B26,'HSN Master'!$A$2:$D$3474,4,0)),"",(VLOOKUP(B26,'HSN Master'!$A$2:$D$3474,4,0)))</f>
        <v/>
      </c>
      <c r="AG26" s="87">
        <f t="shared" si="12"/>
        <v>0</v>
      </c>
      <c r="AH26" s="87">
        <f t="shared" si="15"/>
        <v>0</v>
      </c>
      <c r="AJ26" s="89">
        <v>22</v>
      </c>
      <c r="AK26" s="90">
        <f t="shared" si="13"/>
        <v>0</v>
      </c>
      <c r="AL26" s="90">
        <f t="shared" si="10"/>
        <v>0</v>
      </c>
    </row>
    <row r="27" spans="1:38" ht="29.25" customHeight="1" x14ac:dyDescent="0.25">
      <c r="A27" s="66"/>
      <c r="B27" s="78"/>
      <c r="C27" s="79" t="str">
        <f>IF(ISERROR(VLOOKUP(B27,'HSN Master'!$A$2:$B$3474,2,0)),"",(VLOOKUP(B27,'HSN Master'!$A$2:$B$3474,2,0)))</f>
        <v/>
      </c>
      <c r="D27" s="63"/>
      <c r="E27" s="80"/>
      <c r="F27" s="80"/>
      <c r="G27" s="80"/>
      <c r="H27" s="80"/>
      <c r="I27" s="80"/>
      <c r="J27" s="81">
        <f t="shared" si="4"/>
        <v>0</v>
      </c>
      <c r="K27" s="160"/>
      <c r="L27" s="160"/>
      <c r="M27" s="160"/>
      <c r="N27" s="160"/>
      <c r="O27" s="160"/>
      <c r="P27" s="161">
        <f t="shared" si="5"/>
        <v>0</v>
      </c>
      <c r="Q27" s="82"/>
      <c r="R27" s="82"/>
      <c r="S27" s="82"/>
      <c r="T27" s="82"/>
      <c r="U27" s="82"/>
      <c r="V27" s="83">
        <f t="shared" si="6"/>
        <v>0</v>
      </c>
      <c r="W27" s="84"/>
      <c r="X27" s="84"/>
      <c r="Y27" s="84"/>
      <c r="Z27" s="84"/>
      <c r="AA27" s="84"/>
      <c r="AB27" s="85">
        <f t="shared" si="7"/>
        <v>0</v>
      </c>
      <c r="AC27" s="86" t="str">
        <f>IF(ISERROR(VLOOKUP(B27,'HSN Master'!$A$2:$C$3474,3,0)),"",(VLOOKUP(B27,'HSN Master'!$A$2:$C$3474,3,0)))</f>
        <v/>
      </c>
      <c r="AD27" s="87">
        <f t="shared" si="11"/>
        <v>0</v>
      </c>
      <c r="AE27" s="87">
        <f t="shared" si="14"/>
        <v>0</v>
      </c>
      <c r="AF27" s="86" t="str">
        <f>IF(ISERROR(VLOOKUP(B27,'HSN Master'!$A$2:$D$3474,4,0)),"",(VLOOKUP(B27,'HSN Master'!$A$2:$D$3474,4,0)))</f>
        <v/>
      </c>
      <c r="AG27" s="87">
        <f t="shared" si="12"/>
        <v>0</v>
      </c>
      <c r="AH27" s="87">
        <f t="shared" si="15"/>
        <v>0</v>
      </c>
      <c r="AJ27" s="89">
        <v>23</v>
      </c>
      <c r="AK27" s="90">
        <f t="shared" si="13"/>
        <v>0</v>
      </c>
      <c r="AL27" s="90">
        <f t="shared" si="10"/>
        <v>0</v>
      </c>
    </row>
    <row r="28" spans="1:38" ht="29.25" customHeight="1" x14ac:dyDescent="0.25">
      <c r="A28" s="66"/>
      <c r="B28" s="78"/>
      <c r="C28" s="79" t="str">
        <f>IF(ISERROR(VLOOKUP(B28,'HSN Master'!$A$2:$B$3474,2,0)),"",(VLOOKUP(B28,'HSN Master'!$A$2:$B$3474,2,0)))</f>
        <v/>
      </c>
      <c r="D28" s="63"/>
      <c r="E28" s="80"/>
      <c r="F28" s="80"/>
      <c r="G28" s="80"/>
      <c r="H28" s="80"/>
      <c r="I28" s="80"/>
      <c r="J28" s="81">
        <f t="shared" si="4"/>
        <v>0</v>
      </c>
      <c r="K28" s="160"/>
      <c r="L28" s="160"/>
      <c r="M28" s="160"/>
      <c r="N28" s="160"/>
      <c r="O28" s="160"/>
      <c r="P28" s="161">
        <f t="shared" si="5"/>
        <v>0</v>
      </c>
      <c r="Q28" s="82"/>
      <c r="R28" s="82"/>
      <c r="S28" s="82"/>
      <c r="T28" s="82"/>
      <c r="U28" s="82"/>
      <c r="V28" s="83">
        <f t="shared" si="6"/>
        <v>0</v>
      </c>
      <c r="W28" s="84"/>
      <c r="X28" s="84"/>
      <c r="Y28" s="84"/>
      <c r="Z28" s="84"/>
      <c r="AA28" s="84"/>
      <c r="AB28" s="85">
        <f t="shared" si="7"/>
        <v>0</v>
      </c>
      <c r="AC28" s="86" t="str">
        <f>IF(ISERROR(VLOOKUP(B28,'HSN Master'!$A$2:$C$3474,3,0)),"",(VLOOKUP(B28,'HSN Master'!$A$2:$C$3474,3,0)))</f>
        <v/>
      </c>
      <c r="AD28" s="87">
        <f t="shared" si="11"/>
        <v>0</v>
      </c>
      <c r="AE28" s="87">
        <f t="shared" si="14"/>
        <v>0</v>
      </c>
      <c r="AF28" s="86" t="str">
        <f>IF(ISERROR(VLOOKUP(B28,'HSN Master'!$A$2:$D$3474,4,0)),"",(VLOOKUP(B28,'HSN Master'!$A$2:$D$3474,4,0)))</f>
        <v/>
      </c>
      <c r="AG28" s="87">
        <f t="shared" si="12"/>
        <v>0</v>
      </c>
      <c r="AH28" s="87">
        <f t="shared" si="15"/>
        <v>0</v>
      </c>
      <c r="AJ28" s="89">
        <v>24</v>
      </c>
      <c r="AK28" s="90">
        <f t="shared" si="13"/>
        <v>0</v>
      </c>
      <c r="AL28" s="90">
        <f t="shared" si="10"/>
        <v>0</v>
      </c>
    </row>
    <row r="29" spans="1:38" ht="29.25" customHeight="1" x14ac:dyDescent="0.25">
      <c r="A29" s="66"/>
      <c r="B29" s="78"/>
      <c r="C29" s="79" t="str">
        <f>IF(ISERROR(VLOOKUP(B29,'HSN Master'!$A$2:$B$3474,2,0)),"",(VLOOKUP(B29,'HSN Master'!$A$2:$B$3474,2,0)))</f>
        <v/>
      </c>
      <c r="D29" s="63"/>
      <c r="E29" s="80"/>
      <c r="F29" s="80"/>
      <c r="G29" s="80"/>
      <c r="H29" s="80"/>
      <c r="I29" s="80"/>
      <c r="J29" s="81">
        <f t="shared" si="4"/>
        <v>0</v>
      </c>
      <c r="K29" s="160"/>
      <c r="L29" s="160"/>
      <c r="M29" s="160"/>
      <c r="N29" s="160"/>
      <c r="O29" s="160"/>
      <c r="P29" s="161">
        <f t="shared" si="5"/>
        <v>0</v>
      </c>
      <c r="Q29" s="82"/>
      <c r="R29" s="82"/>
      <c r="S29" s="82"/>
      <c r="T29" s="82"/>
      <c r="U29" s="82"/>
      <c r="V29" s="83">
        <f t="shared" si="6"/>
        <v>0</v>
      </c>
      <c r="W29" s="84"/>
      <c r="X29" s="84"/>
      <c r="Y29" s="84"/>
      <c r="Z29" s="84"/>
      <c r="AA29" s="84"/>
      <c r="AB29" s="85">
        <f t="shared" si="7"/>
        <v>0</v>
      </c>
      <c r="AC29" s="86" t="str">
        <f>IF(ISERROR(VLOOKUP(B29,'HSN Master'!$A$2:$C$3474,3,0)),"",(VLOOKUP(B29,'HSN Master'!$A$2:$C$3474,3,0)))</f>
        <v/>
      </c>
      <c r="AD29" s="87">
        <f t="shared" si="11"/>
        <v>0</v>
      </c>
      <c r="AE29" s="87">
        <f t="shared" si="14"/>
        <v>0</v>
      </c>
      <c r="AF29" s="86" t="str">
        <f>IF(ISERROR(VLOOKUP(B29,'HSN Master'!$A$2:$D$3474,4,0)),"",(VLOOKUP(B29,'HSN Master'!$A$2:$D$3474,4,0)))</f>
        <v/>
      </c>
      <c r="AG29" s="87">
        <f t="shared" si="12"/>
        <v>0</v>
      </c>
      <c r="AH29" s="87">
        <f t="shared" si="15"/>
        <v>0</v>
      </c>
      <c r="AJ29" s="89">
        <v>25</v>
      </c>
      <c r="AK29" s="90">
        <f t="shared" si="13"/>
        <v>0</v>
      </c>
      <c r="AL29" s="90">
        <f t="shared" si="10"/>
        <v>0</v>
      </c>
    </row>
    <row r="30" spans="1:38" ht="29.25" customHeight="1" x14ac:dyDescent="0.25">
      <c r="A30" s="66"/>
      <c r="B30" s="78"/>
      <c r="C30" s="79" t="str">
        <f>IF(ISERROR(VLOOKUP(B30,'HSN Master'!$A$2:$B$3474,2,0)),"",(VLOOKUP(B30,'HSN Master'!$A$2:$B$3474,2,0)))</f>
        <v/>
      </c>
      <c r="D30" s="63"/>
      <c r="E30" s="80"/>
      <c r="F30" s="80"/>
      <c r="G30" s="80"/>
      <c r="H30" s="80"/>
      <c r="I30" s="80"/>
      <c r="J30" s="81">
        <f t="shared" si="4"/>
        <v>0</v>
      </c>
      <c r="K30" s="160"/>
      <c r="L30" s="160"/>
      <c r="M30" s="160"/>
      <c r="N30" s="160"/>
      <c r="O30" s="160"/>
      <c r="P30" s="161">
        <f t="shared" si="5"/>
        <v>0</v>
      </c>
      <c r="Q30" s="82"/>
      <c r="R30" s="82"/>
      <c r="S30" s="82"/>
      <c r="T30" s="82"/>
      <c r="U30" s="82"/>
      <c r="V30" s="83">
        <f t="shared" si="6"/>
        <v>0</v>
      </c>
      <c r="W30" s="84"/>
      <c r="X30" s="84"/>
      <c r="Y30" s="84"/>
      <c r="Z30" s="84"/>
      <c r="AA30" s="84"/>
      <c r="AB30" s="85">
        <f t="shared" si="7"/>
        <v>0</v>
      </c>
      <c r="AC30" s="86" t="str">
        <f>IF(ISERROR(VLOOKUP(B30,'HSN Master'!$A$2:$C$3474,3,0)),"",(VLOOKUP(B30,'HSN Master'!$A$2:$C$3474,3,0)))</f>
        <v/>
      </c>
      <c r="AD30" s="87">
        <f t="shared" si="11"/>
        <v>0</v>
      </c>
      <c r="AE30" s="87">
        <f t="shared" si="14"/>
        <v>0</v>
      </c>
      <c r="AF30" s="86" t="str">
        <f>IF(ISERROR(VLOOKUP(B30,'HSN Master'!$A$2:$D$3474,4,0)),"",(VLOOKUP(B30,'HSN Master'!$A$2:$D$3474,4,0)))</f>
        <v/>
      </c>
      <c r="AG30" s="87">
        <f t="shared" si="12"/>
        <v>0</v>
      </c>
      <c r="AH30" s="87">
        <f t="shared" si="15"/>
        <v>0</v>
      </c>
      <c r="AJ30" s="89">
        <v>26</v>
      </c>
      <c r="AK30" s="90">
        <f t="shared" si="13"/>
        <v>0</v>
      </c>
      <c r="AL30" s="90">
        <f t="shared" si="10"/>
        <v>0</v>
      </c>
    </row>
    <row r="31" spans="1:38" ht="29.25" customHeight="1" x14ac:dyDescent="0.25">
      <c r="A31" s="66"/>
      <c r="B31" s="78"/>
      <c r="C31" s="79" t="str">
        <f>IF(ISERROR(VLOOKUP(B31,'HSN Master'!$A$2:$B$3474,2,0)),"",(VLOOKUP(B31,'HSN Master'!$A$2:$B$3474,2,0)))</f>
        <v/>
      </c>
      <c r="D31" s="63"/>
      <c r="E31" s="80"/>
      <c r="F31" s="80"/>
      <c r="G31" s="80"/>
      <c r="H31" s="80"/>
      <c r="I31" s="80"/>
      <c r="J31" s="81">
        <f t="shared" si="4"/>
        <v>0</v>
      </c>
      <c r="K31" s="160"/>
      <c r="L31" s="160"/>
      <c r="M31" s="160"/>
      <c r="N31" s="160"/>
      <c r="O31" s="160"/>
      <c r="P31" s="161">
        <f t="shared" si="5"/>
        <v>0</v>
      </c>
      <c r="Q31" s="82"/>
      <c r="R31" s="82"/>
      <c r="S31" s="82"/>
      <c r="T31" s="82"/>
      <c r="U31" s="82"/>
      <c r="V31" s="83">
        <f t="shared" si="6"/>
        <v>0</v>
      </c>
      <c r="W31" s="84"/>
      <c r="X31" s="84"/>
      <c r="Y31" s="84"/>
      <c r="Z31" s="84"/>
      <c r="AA31" s="84"/>
      <c r="AB31" s="85">
        <f t="shared" si="7"/>
        <v>0</v>
      </c>
      <c r="AC31" s="86" t="str">
        <f>IF(ISERROR(VLOOKUP(B31,'HSN Master'!$A$2:$C$3474,3,0)),"",(VLOOKUP(B31,'HSN Master'!$A$2:$C$3474,3,0)))</f>
        <v/>
      </c>
      <c r="AD31" s="87">
        <f t="shared" si="11"/>
        <v>0</v>
      </c>
      <c r="AE31" s="87">
        <f t="shared" si="14"/>
        <v>0</v>
      </c>
      <c r="AF31" s="86" t="str">
        <f>IF(ISERROR(VLOOKUP(B31,'HSN Master'!$A$2:$D$3474,4,0)),"",(VLOOKUP(B31,'HSN Master'!$A$2:$D$3474,4,0)))</f>
        <v/>
      </c>
      <c r="AG31" s="87">
        <f t="shared" si="12"/>
        <v>0</v>
      </c>
      <c r="AH31" s="87">
        <f t="shared" si="15"/>
        <v>0</v>
      </c>
      <c r="AJ31" s="89">
        <v>27</v>
      </c>
      <c r="AK31" s="90">
        <f t="shared" si="13"/>
        <v>0</v>
      </c>
      <c r="AL31" s="90">
        <f t="shared" si="10"/>
        <v>0</v>
      </c>
    </row>
    <row r="32" spans="1:38" ht="29.25" customHeight="1" x14ac:dyDescent="0.25">
      <c r="A32" s="66"/>
      <c r="B32" s="78"/>
      <c r="C32" s="79" t="str">
        <f>IF(ISERROR(VLOOKUP(B32,'HSN Master'!$A$2:$B$3474,2,0)),"",(VLOOKUP(B32,'HSN Master'!$A$2:$B$3474,2,0)))</f>
        <v/>
      </c>
      <c r="D32" s="63"/>
      <c r="E32" s="80"/>
      <c r="F32" s="80"/>
      <c r="G32" s="80"/>
      <c r="H32" s="80"/>
      <c r="I32" s="80"/>
      <c r="J32" s="81">
        <f t="shared" si="4"/>
        <v>0</v>
      </c>
      <c r="K32" s="160"/>
      <c r="L32" s="160"/>
      <c r="M32" s="160"/>
      <c r="N32" s="160"/>
      <c r="O32" s="160"/>
      <c r="P32" s="161">
        <f t="shared" si="5"/>
        <v>0</v>
      </c>
      <c r="Q32" s="82"/>
      <c r="R32" s="82"/>
      <c r="S32" s="82"/>
      <c r="T32" s="82"/>
      <c r="U32" s="82"/>
      <c r="V32" s="83">
        <f t="shared" si="6"/>
        <v>0</v>
      </c>
      <c r="W32" s="84"/>
      <c r="X32" s="84"/>
      <c r="Y32" s="84"/>
      <c r="Z32" s="84"/>
      <c r="AA32" s="84"/>
      <c r="AB32" s="85">
        <f t="shared" si="7"/>
        <v>0</v>
      </c>
      <c r="AC32" s="86" t="str">
        <f>IF(ISERROR(VLOOKUP(B32,'HSN Master'!$A$2:$C$3474,3,0)),"",(VLOOKUP(B32,'HSN Master'!$A$2:$C$3474,3,0)))</f>
        <v/>
      </c>
      <c r="AD32" s="87">
        <f t="shared" si="11"/>
        <v>0</v>
      </c>
      <c r="AE32" s="87">
        <f t="shared" si="14"/>
        <v>0</v>
      </c>
      <c r="AF32" s="86" t="str">
        <f>IF(ISERROR(VLOOKUP(B32,'HSN Master'!$A$2:$D$3474,4,0)),"",(VLOOKUP(B32,'HSN Master'!$A$2:$D$3474,4,0)))</f>
        <v/>
      </c>
      <c r="AG32" s="87">
        <f t="shared" si="12"/>
        <v>0</v>
      </c>
      <c r="AH32" s="87">
        <f t="shared" si="15"/>
        <v>0</v>
      </c>
      <c r="AJ32" s="89">
        <v>28</v>
      </c>
      <c r="AK32" s="90">
        <f t="shared" si="13"/>
        <v>0</v>
      </c>
      <c r="AL32" s="90">
        <f t="shared" si="10"/>
        <v>0</v>
      </c>
    </row>
    <row r="33" spans="1:38" ht="29.25" customHeight="1" x14ac:dyDescent="0.25">
      <c r="A33" s="66"/>
      <c r="B33" s="78"/>
      <c r="C33" s="79" t="str">
        <f>IF(ISERROR(VLOOKUP(B33,'HSN Master'!$A$2:$B$3474,2,0)),"",(VLOOKUP(B33,'HSN Master'!$A$2:$B$3474,2,0)))</f>
        <v/>
      </c>
      <c r="D33" s="63"/>
      <c r="E33" s="80"/>
      <c r="F33" s="80"/>
      <c r="G33" s="80"/>
      <c r="H33" s="80"/>
      <c r="I33" s="80"/>
      <c r="J33" s="81">
        <f t="shared" si="4"/>
        <v>0</v>
      </c>
      <c r="K33" s="160"/>
      <c r="L33" s="160"/>
      <c r="M33" s="160"/>
      <c r="N33" s="160"/>
      <c r="O33" s="160"/>
      <c r="P33" s="161">
        <f t="shared" si="5"/>
        <v>0</v>
      </c>
      <c r="Q33" s="82"/>
      <c r="R33" s="82"/>
      <c r="S33" s="82"/>
      <c r="T33" s="82"/>
      <c r="U33" s="82"/>
      <c r="V33" s="83">
        <f t="shared" si="6"/>
        <v>0</v>
      </c>
      <c r="W33" s="84"/>
      <c r="X33" s="84"/>
      <c r="Y33" s="84"/>
      <c r="Z33" s="84"/>
      <c r="AA33" s="84"/>
      <c r="AB33" s="85">
        <f t="shared" si="7"/>
        <v>0</v>
      </c>
      <c r="AC33" s="86" t="str">
        <f>IF(ISERROR(VLOOKUP(B33,'HSN Master'!$A$2:$C$3474,3,0)),"",(VLOOKUP(B33,'HSN Master'!$A$2:$C$3474,3,0)))</f>
        <v/>
      </c>
      <c r="AD33" s="87">
        <f t="shared" si="11"/>
        <v>0</v>
      </c>
      <c r="AE33" s="87">
        <f t="shared" si="14"/>
        <v>0</v>
      </c>
      <c r="AF33" s="86" t="str">
        <f>IF(ISERROR(VLOOKUP(B33,'HSN Master'!$A$2:$D$3474,4,0)),"",(VLOOKUP(B33,'HSN Master'!$A$2:$D$3474,4,0)))</f>
        <v/>
      </c>
      <c r="AG33" s="87">
        <f t="shared" si="12"/>
        <v>0</v>
      </c>
      <c r="AH33" s="87">
        <f t="shared" si="15"/>
        <v>0</v>
      </c>
      <c r="AJ33" s="89">
        <v>29</v>
      </c>
      <c r="AK33" s="90">
        <f t="shared" si="13"/>
        <v>0</v>
      </c>
      <c r="AL33" s="90">
        <f t="shared" si="10"/>
        <v>0</v>
      </c>
    </row>
    <row r="34" spans="1:38" ht="29.25" customHeight="1" x14ac:dyDescent="0.25">
      <c r="A34" s="66"/>
      <c r="B34" s="78"/>
      <c r="C34" s="79" t="str">
        <f>IF(ISERROR(VLOOKUP(B34,'HSN Master'!$A$2:$B$3474,2,0)),"",(VLOOKUP(B34,'HSN Master'!$A$2:$B$3474,2,0)))</f>
        <v/>
      </c>
      <c r="D34" s="63"/>
      <c r="E34" s="80"/>
      <c r="F34" s="80"/>
      <c r="G34" s="80"/>
      <c r="H34" s="80"/>
      <c r="I34" s="80"/>
      <c r="J34" s="81">
        <f t="shared" si="4"/>
        <v>0</v>
      </c>
      <c r="K34" s="160"/>
      <c r="L34" s="160"/>
      <c r="M34" s="160"/>
      <c r="N34" s="160"/>
      <c r="O34" s="160"/>
      <c r="P34" s="161">
        <f t="shared" si="5"/>
        <v>0</v>
      </c>
      <c r="Q34" s="82"/>
      <c r="R34" s="82"/>
      <c r="S34" s="82"/>
      <c r="T34" s="82"/>
      <c r="U34" s="82"/>
      <c r="V34" s="83">
        <f t="shared" si="6"/>
        <v>0</v>
      </c>
      <c r="W34" s="84"/>
      <c r="X34" s="84"/>
      <c r="Y34" s="84"/>
      <c r="Z34" s="84"/>
      <c r="AA34" s="84"/>
      <c r="AB34" s="85">
        <f t="shared" si="7"/>
        <v>0</v>
      </c>
      <c r="AC34" s="86" t="str">
        <f>IF(ISERROR(VLOOKUP(B34,'HSN Master'!$A$2:$C$3474,3,0)),"",(VLOOKUP(B34,'HSN Master'!$A$2:$C$3474,3,0)))</f>
        <v/>
      </c>
      <c r="AD34" s="87">
        <f t="shared" si="11"/>
        <v>0</v>
      </c>
      <c r="AE34" s="87">
        <f t="shared" si="14"/>
        <v>0</v>
      </c>
      <c r="AF34" s="86" t="str">
        <f>IF(ISERROR(VLOOKUP(B34,'HSN Master'!$A$2:$D$3474,4,0)),"",(VLOOKUP(B34,'HSN Master'!$A$2:$D$3474,4,0)))</f>
        <v/>
      </c>
      <c r="AG34" s="87">
        <f t="shared" si="12"/>
        <v>0</v>
      </c>
      <c r="AH34" s="87">
        <f t="shared" si="15"/>
        <v>0</v>
      </c>
      <c r="AJ34" s="89">
        <v>30</v>
      </c>
      <c r="AK34" s="90">
        <f t="shared" si="13"/>
        <v>0</v>
      </c>
      <c r="AL34" s="90">
        <f t="shared" si="10"/>
        <v>0</v>
      </c>
    </row>
    <row r="35" spans="1:38" ht="29.25" customHeight="1" x14ac:dyDescent="0.25">
      <c r="A35" s="66"/>
      <c r="B35" s="78"/>
      <c r="C35" s="79" t="str">
        <f>IF(ISERROR(VLOOKUP(B35,'HSN Master'!$A$2:$B$3474,2,0)),"",(VLOOKUP(B35,'HSN Master'!$A$2:$B$3474,2,0)))</f>
        <v/>
      </c>
      <c r="D35" s="63"/>
      <c r="E35" s="80"/>
      <c r="F35" s="80"/>
      <c r="G35" s="80"/>
      <c r="H35" s="80"/>
      <c r="I35" s="80"/>
      <c r="J35" s="81">
        <f t="shared" si="4"/>
        <v>0</v>
      </c>
      <c r="K35" s="160"/>
      <c r="L35" s="160"/>
      <c r="M35" s="160"/>
      <c r="N35" s="160"/>
      <c r="O35" s="160"/>
      <c r="P35" s="161">
        <f t="shared" si="5"/>
        <v>0</v>
      </c>
      <c r="Q35" s="82"/>
      <c r="R35" s="82"/>
      <c r="S35" s="82"/>
      <c r="T35" s="82"/>
      <c r="U35" s="82"/>
      <c r="V35" s="83">
        <f t="shared" si="6"/>
        <v>0</v>
      </c>
      <c r="W35" s="84"/>
      <c r="X35" s="84"/>
      <c r="Y35" s="84"/>
      <c r="Z35" s="84"/>
      <c r="AA35" s="84"/>
      <c r="AB35" s="85">
        <f t="shared" si="7"/>
        <v>0</v>
      </c>
      <c r="AC35" s="86" t="str">
        <f>IF(ISERROR(VLOOKUP(B35,'HSN Master'!$A$2:$C$3474,3,0)),"",(VLOOKUP(B35,'HSN Master'!$A$2:$C$3474,3,0)))</f>
        <v/>
      </c>
      <c r="AD35" s="87">
        <f t="shared" si="11"/>
        <v>0</v>
      </c>
      <c r="AE35" s="87">
        <f t="shared" si="14"/>
        <v>0</v>
      </c>
      <c r="AF35" s="86" t="str">
        <f>IF(ISERROR(VLOOKUP(B35,'HSN Master'!$A$2:$D$3474,4,0)),"",(VLOOKUP(B35,'HSN Master'!$A$2:$D$3474,4,0)))</f>
        <v/>
      </c>
      <c r="AG35" s="87">
        <f t="shared" si="12"/>
        <v>0</v>
      </c>
      <c r="AH35" s="87">
        <f t="shared" si="15"/>
        <v>0</v>
      </c>
      <c r="AJ35" s="89">
        <v>31</v>
      </c>
      <c r="AK35" s="90">
        <f t="shared" si="13"/>
        <v>0</v>
      </c>
      <c r="AL35" s="90">
        <f t="shared" si="10"/>
        <v>0</v>
      </c>
    </row>
    <row r="36" spans="1:38" ht="29.25" customHeight="1" x14ac:dyDescent="0.25">
      <c r="A36" s="66"/>
      <c r="B36" s="78"/>
      <c r="C36" s="79" t="str">
        <f>IF(ISERROR(VLOOKUP(B36,'HSN Master'!$A$2:$B$3474,2,0)),"",(VLOOKUP(B36,'HSN Master'!$A$2:$B$3474,2,0)))</f>
        <v/>
      </c>
      <c r="D36" s="63"/>
      <c r="E36" s="80"/>
      <c r="F36" s="80"/>
      <c r="G36" s="80"/>
      <c r="H36" s="80"/>
      <c r="I36" s="80"/>
      <c r="J36" s="81">
        <f t="shared" si="4"/>
        <v>0</v>
      </c>
      <c r="K36" s="160"/>
      <c r="L36" s="160"/>
      <c r="M36" s="160"/>
      <c r="N36" s="160"/>
      <c r="O36" s="160"/>
      <c r="P36" s="161">
        <f t="shared" si="5"/>
        <v>0</v>
      </c>
      <c r="Q36" s="82"/>
      <c r="R36" s="82"/>
      <c r="S36" s="82"/>
      <c r="T36" s="82"/>
      <c r="U36" s="82"/>
      <c r="V36" s="83">
        <f t="shared" si="6"/>
        <v>0</v>
      </c>
      <c r="W36" s="84"/>
      <c r="X36" s="84"/>
      <c r="Y36" s="84"/>
      <c r="Z36" s="84"/>
      <c r="AA36" s="84"/>
      <c r="AB36" s="85">
        <f t="shared" si="7"/>
        <v>0</v>
      </c>
      <c r="AC36" s="86" t="str">
        <f>IF(ISERROR(VLOOKUP(B36,'HSN Master'!$A$2:$C$3474,3,0)),"",(VLOOKUP(B36,'HSN Master'!$A$2:$C$3474,3,0)))</f>
        <v/>
      </c>
      <c r="AD36" s="87">
        <f t="shared" si="11"/>
        <v>0</v>
      </c>
      <c r="AE36" s="87">
        <f t="shared" si="14"/>
        <v>0</v>
      </c>
      <c r="AF36" s="86" t="str">
        <f>IF(ISERROR(VLOOKUP(B36,'HSN Master'!$A$2:$D$3474,4,0)),"",(VLOOKUP(B36,'HSN Master'!$A$2:$D$3474,4,0)))</f>
        <v/>
      </c>
      <c r="AG36" s="87">
        <f t="shared" si="12"/>
        <v>0</v>
      </c>
      <c r="AH36" s="87">
        <f t="shared" si="15"/>
        <v>0</v>
      </c>
      <c r="AJ36" s="89">
        <v>32</v>
      </c>
      <c r="AK36" s="90">
        <f t="shared" si="13"/>
        <v>0</v>
      </c>
      <c r="AL36" s="90">
        <f t="shared" si="10"/>
        <v>0</v>
      </c>
    </row>
    <row r="37" spans="1:38" ht="29.25" customHeight="1" x14ac:dyDescent="0.25">
      <c r="A37" s="66"/>
      <c r="B37" s="78"/>
      <c r="C37" s="79" t="str">
        <f>IF(ISERROR(VLOOKUP(B37,'HSN Master'!$A$2:$B$3474,2,0)),"",(VLOOKUP(B37,'HSN Master'!$A$2:$B$3474,2,0)))</f>
        <v/>
      </c>
      <c r="D37" s="63"/>
      <c r="E37" s="80"/>
      <c r="F37" s="80"/>
      <c r="G37" s="80"/>
      <c r="H37" s="80"/>
      <c r="I37" s="80"/>
      <c r="J37" s="81">
        <f t="shared" si="4"/>
        <v>0</v>
      </c>
      <c r="K37" s="160"/>
      <c r="L37" s="160"/>
      <c r="M37" s="160"/>
      <c r="N37" s="160"/>
      <c r="O37" s="160"/>
      <c r="P37" s="161">
        <f t="shared" si="5"/>
        <v>0</v>
      </c>
      <c r="Q37" s="82"/>
      <c r="R37" s="82"/>
      <c r="S37" s="82"/>
      <c r="T37" s="82"/>
      <c r="U37" s="82"/>
      <c r="V37" s="83">
        <f t="shared" si="6"/>
        <v>0</v>
      </c>
      <c r="W37" s="84"/>
      <c r="X37" s="84"/>
      <c r="Y37" s="84"/>
      <c r="Z37" s="84"/>
      <c r="AA37" s="84"/>
      <c r="AB37" s="85">
        <f t="shared" si="7"/>
        <v>0</v>
      </c>
      <c r="AC37" s="86" t="str">
        <f>IF(ISERROR(VLOOKUP(B37,'HSN Master'!$A$2:$C$3474,3,0)),"",(VLOOKUP(B37,'HSN Master'!$A$2:$C$3474,3,0)))</f>
        <v/>
      </c>
      <c r="AD37" s="87">
        <f t="shared" si="11"/>
        <v>0</v>
      </c>
      <c r="AE37" s="87">
        <f t="shared" si="14"/>
        <v>0</v>
      </c>
      <c r="AF37" s="86" t="str">
        <f>IF(ISERROR(VLOOKUP(B37,'HSN Master'!$A$2:$D$3474,4,0)),"",(VLOOKUP(B37,'HSN Master'!$A$2:$D$3474,4,0)))</f>
        <v/>
      </c>
      <c r="AG37" s="87">
        <f t="shared" si="12"/>
        <v>0</v>
      </c>
      <c r="AH37" s="87">
        <f t="shared" si="15"/>
        <v>0</v>
      </c>
      <c r="AJ37" s="89">
        <v>36</v>
      </c>
      <c r="AK37" s="90">
        <f t="shared" si="13"/>
        <v>0</v>
      </c>
      <c r="AL37" s="90">
        <f t="shared" si="10"/>
        <v>0</v>
      </c>
    </row>
    <row r="38" spans="1:38" ht="29.25" customHeight="1" x14ac:dyDescent="0.25">
      <c r="A38" s="66"/>
      <c r="B38" s="78"/>
      <c r="C38" s="79" t="str">
        <f>IF(ISERROR(VLOOKUP(B38,'HSN Master'!$A$2:$B$3474,2,0)),"",(VLOOKUP(B38,'HSN Master'!$A$2:$B$3474,2,0)))</f>
        <v/>
      </c>
      <c r="D38" s="63"/>
      <c r="E38" s="80"/>
      <c r="F38" s="80"/>
      <c r="G38" s="80"/>
      <c r="H38" s="80"/>
      <c r="I38" s="80"/>
      <c r="J38" s="81">
        <f t="shared" si="4"/>
        <v>0</v>
      </c>
      <c r="K38" s="160"/>
      <c r="L38" s="160"/>
      <c r="M38" s="160"/>
      <c r="N38" s="160"/>
      <c r="O38" s="160"/>
      <c r="P38" s="161">
        <f t="shared" si="5"/>
        <v>0</v>
      </c>
      <c r="Q38" s="82"/>
      <c r="R38" s="82"/>
      <c r="S38" s="82"/>
      <c r="T38" s="82"/>
      <c r="U38" s="82"/>
      <c r="V38" s="83">
        <f t="shared" si="6"/>
        <v>0</v>
      </c>
      <c r="W38" s="84"/>
      <c r="X38" s="84"/>
      <c r="Y38" s="84"/>
      <c r="Z38" s="84"/>
      <c r="AA38" s="84"/>
      <c r="AB38" s="85">
        <f t="shared" si="7"/>
        <v>0</v>
      </c>
      <c r="AC38" s="86" t="str">
        <f>IF(ISERROR(VLOOKUP(B38,'HSN Master'!$A$2:$C$3474,3,0)),"",(VLOOKUP(B38,'HSN Master'!$A$2:$C$3474,3,0)))</f>
        <v/>
      </c>
      <c r="AD38" s="87">
        <f t="shared" si="11"/>
        <v>0</v>
      </c>
      <c r="AE38" s="87">
        <f t="shared" si="14"/>
        <v>0</v>
      </c>
      <c r="AF38" s="86" t="str">
        <f>IF(ISERROR(VLOOKUP(B38,'HSN Master'!$A$2:$D$3474,4,0)),"",(VLOOKUP(B38,'HSN Master'!$A$2:$D$3474,4,0)))</f>
        <v/>
      </c>
      <c r="AG38" s="87">
        <f t="shared" si="12"/>
        <v>0</v>
      </c>
      <c r="AH38" s="87">
        <f t="shared" si="15"/>
        <v>0</v>
      </c>
      <c r="AJ38" s="89">
        <v>37</v>
      </c>
      <c r="AK38" s="90">
        <f t="shared" si="13"/>
        <v>0</v>
      </c>
      <c r="AL38" s="90">
        <f t="shared" si="10"/>
        <v>0</v>
      </c>
    </row>
    <row r="39" spans="1:38" ht="29.25" customHeight="1" x14ac:dyDescent="0.25">
      <c r="A39" s="66"/>
      <c r="B39" s="78"/>
      <c r="C39" s="79" t="str">
        <f>IF(ISERROR(VLOOKUP(B39,'HSN Master'!$A$2:$B$3474,2,0)),"",(VLOOKUP(B39,'HSN Master'!$A$2:$B$3474,2,0)))</f>
        <v/>
      </c>
      <c r="D39" s="63"/>
      <c r="E39" s="80"/>
      <c r="F39" s="80"/>
      <c r="G39" s="80"/>
      <c r="H39" s="80"/>
      <c r="I39" s="80"/>
      <c r="J39" s="81">
        <f t="shared" si="4"/>
        <v>0</v>
      </c>
      <c r="K39" s="160"/>
      <c r="L39" s="160"/>
      <c r="M39" s="160"/>
      <c r="N39" s="160"/>
      <c r="O39" s="160"/>
      <c r="P39" s="161">
        <f t="shared" si="5"/>
        <v>0</v>
      </c>
      <c r="Q39" s="82"/>
      <c r="R39" s="82"/>
      <c r="S39" s="82"/>
      <c r="T39" s="82"/>
      <c r="U39" s="82"/>
      <c r="V39" s="83">
        <f t="shared" si="6"/>
        <v>0</v>
      </c>
      <c r="W39" s="84"/>
      <c r="X39" s="84"/>
      <c r="Y39" s="84"/>
      <c r="Z39" s="84"/>
      <c r="AA39" s="84"/>
      <c r="AB39" s="85">
        <f t="shared" si="7"/>
        <v>0</v>
      </c>
      <c r="AC39" s="86" t="str">
        <f>IF(ISERROR(VLOOKUP(B39,'HSN Master'!$A$2:$C$3474,3,0)),"",(VLOOKUP(B39,'HSN Master'!$A$2:$C$3474,3,0)))</f>
        <v/>
      </c>
      <c r="AD39" s="87">
        <f t="shared" si="11"/>
        <v>0</v>
      </c>
      <c r="AE39" s="87">
        <f t="shared" si="14"/>
        <v>0</v>
      </c>
      <c r="AF39" s="86" t="str">
        <f>IF(ISERROR(VLOOKUP(B39,'HSN Master'!$A$2:$D$3474,4,0)),"",(VLOOKUP(B39,'HSN Master'!$A$2:$D$3474,4,0)))</f>
        <v/>
      </c>
      <c r="AG39" s="87">
        <f t="shared" si="12"/>
        <v>0</v>
      </c>
      <c r="AH39" s="87">
        <f t="shared" si="15"/>
        <v>0</v>
      </c>
      <c r="AJ39" s="89">
        <v>38</v>
      </c>
      <c r="AK39" s="90">
        <f t="shared" si="13"/>
        <v>0</v>
      </c>
      <c r="AL39" s="90">
        <f t="shared" si="10"/>
        <v>0</v>
      </c>
    </row>
    <row r="40" spans="1:38" ht="29.25" customHeight="1" x14ac:dyDescent="0.25">
      <c r="A40" s="66"/>
      <c r="B40" s="78"/>
      <c r="C40" s="79" t="str">
        <f>IF(ISERROR(VLOOKUP(B40,'HSN Master'!$A$2:$B$3474,2,0)),"",(VLOOKUP(B40,'HSN Master'!$A$2:$B$3474,2,0)))</f>
        <v/>
      </c>
      <c r="D40" s="63"/>
      <c r="E40" s="80"/>
      <c r="F40" s="80"/>
      <c r="G40" s="80"/>
      <c r="H40" s="80"/>
      <c r="I40" s="80"/>
      <c r="J40" s="81">
        <f t="shared" si="4"/>
        <v>0</v>
      </c>
      <c r="K40" s="160"/>
      <c r="L40" s="160"/>
      <c r="M40" s="160"/>
      <c r="N40" s="160"/>
      <c r="O40" s="160"/>
      <c r="P40" s="161">
        <f t="shared" si="5"/>
        <v>0</v>
      </c>
      <c r="Q40" s="82"/>
      <c r="R40" s="82"/>
      <c r="S40" s="82"/>
      <c r="T40" s="82"/>
      <c r="U40" s="82"/>
      <c r="V40" s="83">
        <f t="shared" si="6"/>
        <v>0</v>
      </c>
      <c r="W40" s="84"/>
      <c r="X40" s="84"/>
      <c r="Y40" s="84"/>
      <c r="Z40" s="84"/>
      <c r="AA40" s="84"/>
      <c r="AB40" s="85">
        <f t="shared" si="7"/>
        <v>0</v>
      </c>
      <c r="AC40" s="86" t="str">
        <f>IF(ISERROR(VLOOKUP(B40,'HSN Master'!$A$2:$C$3474,3,0)),"",(VLOOKUP(B40,'HSN Master'!$A$2:$C$3474,3,0)))</f>
        <v/>
      </c>
      <c r="AD40" s="87">
        <f t="shared" si="11"/>
        <v>0</v>
      </c>
      <c r="AE40" s="87">
        <f t="shared" si="14"/>
        <v>0</v>
      </c>
      <c r="AF40" s="86" t="str">
        <f>IF(ISERROR(VLOOKUP(B40,'HSN Master'!$A$2:$D$3474,4,0)),"",(VLOOKUP(B40,'HSN Master'!$A$2:$D$3474,4,0)))</f>
        <v/>
      </c>
      <c r="AG40" s="87">
        <f t="shared" si="12"/>
        <v>0</v>
      </c>
      <c r="AH40" s="87">
        <f t="shared" si="15"/>
        <v>0</v>
      </c>
      <c r="AJ40" s="89" t="s">
        <v>41</v>
      </c>
      <c r="AK40" s="90">
        <f t="shared" si="13"/>
        <v>0</v>
      </c>
      <c r="AL40" s="90">
        <f t="shared" si="10"/>
        <v>0</v>
      </c>
    </row>
    <row r="41" spans="1:38" ht="29.25" customHeight="1" x14ac:dyDescent="0.25">
      <c r="A41" s="66"/>
      <c r="B41" s="78"/>
      <c r="C41" s="79" t="str">
        <f>IF(ISERROR(VLOOKUP(B41,'HSN Master'!$A$2:$B$3474,2,0)),"",(VLOOKUP(B41,'HSN Master'!$A$2:$B$3474,2,0)))</f>
        <v/>
      </c>
      <c r="D41" s="63"/>
      <c r="E41" s="80"/>
      <c r="F41" s="80"/>
      <c r="G41" s="80"/>
      <c r="H41" s="80"/>
      <c r="I41" s="80"/>
      <c r="J41" s="81">
        <f t="shared" si="4"/>
        <v>0</v>
      </c>
      <c r="K41" s="160"/>
      <c r="L41" s="160"/>
      <c r="M41" s="160"/>
      <c r="N41" s="160"/>
      <c r="O41" s="160"/>
      <c r="P41" s="161">
        <f t="shared" si="5"/>
        <v>0</v>
      </c>
      <c r="Q41" s="82"/>
      <c r="R41" s="82"/>
      <c r="S41" s="82"/>
      <c r="T41" s="82"/>
      <c r="U41" s="82"/>
      <c r="V41" s="83">
        <f t="shared" si="6"/>
        <v>0</v>
      </c>
      <c r="W41" s="84"/>
      <c r="X41" s="84"/>
      <c r="Y41" s="84"/>
      <c r="Z41" s="84"/>
      <c r="AA41" s="84"/>
      <c r="AB41" s="85">
        <f t="shared" si="7"/>
        <v>0</v>
      </c>
      <c r="AC41" s="86" t="str">
        <f>IF(ISERROR(VLOOKUP(B41,'HSN Master'!$A$2:$C$3474,3,0)),"",(VLOOKUP(B41,'HSN Master'!$A$2:$C$3474,3,0)))</f>
        <v/>
      </c>
      <c r="AD41" s="87">
        <f t="shared" si="11"/>
        <v>0</v>
      </c>
      <c r="AE41" s="87">
        <f t="shared" si="14"/>
        <v>0</v>
      </c>
      <c r="AF41" s="86" t="str">
        <f>IF(ISERROR(VLOOKUP(B41,'HSN Master'!$A$2:$D$3474,4,0)),"",(VLOOKUP(B41,'HSN Master'!$A$2:$D$3474,4,0)))</f>
        <v/>
      </c>
      <c r="AG41" s="87">
        <f t="shared" si="12"/>
        <v>0</v>
      </c>
      <c r="AH41" s="87">
        <f t="shared" si="15"/>
        <v>0</v>
      </c>
      <c r="AJ41" s="91" t="s">
        <v>103</v>
      </c>
      <c r="AK41" s="90">
        <f t="shared" si="13"/>
        <v>0</v>
      </c>
      <c r="AL41" s="90">
        <f t="shared" si="10"/>
        <v>0</v>
      </c>
    </row>
    <row r="42" spans="1:38" ht="29.25" customHeight="1" x14ac:dyDescent="0.25">
      <c r="A42" s="66"/>
      <c r="B42" s="78"/>
      <c r="C42" s="79" t="str">
        <f>IF(ISERROR(VLOOKUP(B42,'HSN Master'!$A$2:$B$3474,2,0)),"",(VLOOKUP(B42,'HSN Master'!$A$2:$B$3474,2,0)))</f>
        <v/>
      </c>
      <c r="D42" s="63"/>
      <c r="E42" s="80"/>
      <c r="F42" s="80"/>
      <c r="G42" s="80"/>
      <c r="H42" s="80"/>
      <c r="I42" s="80"/>
      <c r="J42" s="81">
        <f t="shared" si="4"/>
        <v>0</v>
      </c>
      <c r="K42" s="160"/>
      <c r="L42" s="160"/>
      <c r="M42" s="160"/>
      <c r="N42" s="160"/>
      <c r="O42" s="160"/>
      <c r="P42" s="161">
        <f t="shared" si="5"/>
        <v>0</v>
      </c>
      <c r="Q42" s="82"/>
      <c r="R42" s="82"/>
      <c r="S42" s="82"/>
      <c r="T42" s="82"/>
      <c r="U42" s="82"/>
      <c r="V42" s="83">
        <f t="shared" si="6"/>
        <v>0</v>
      </c>
      <c r="W42" s="84"/>
      <c r="X42" s="84"/>
      <c r="Y42" s="84"/>
      <c r="Z42" s="84"/>
      <c r="AA42" s="84"/>
      <c r="AB42" s="85">
        <f t="shared" si="7"/>
        <v>0</v>
      </c>
      <c r="AC42" s="86" t="str">
        <f>IF(ISERROR(VLOOKUP(B42,'HSN Master'!$A$2:$C$3474,3,0)),"",(VLOOKUP(B42,'HSN Master'!$A$2:$C$3474,3,0)))</f>
        <v/>
      </c>
      <c r="AD42" s="87">
        <f t="shared" si="11"/>
        <v>0</v>
      </c>
      <c r="AE42" s="87">
        <f t="shared" si="14"/>
        <v>0</v>
      </c>
      <c r="AF42" s="86" t="str">
        <f>IF(ISERROR(VLOOKUP(B42,'HSN Master'!$A$2:$D$3474,4,0)),"",(VLOOKUP(B42,'HSN Master'!$A$2:$D$3474,4,0)))</f>
        <v/>
      </c>
      <c r="AG42" s="87">
        <f t="shared" si="12"/>
        <v>0</v>
      </c>
      <c r="AH42" s="87">
        <f t="shared" si="15"/>
        <v>0</v>
      </c>
    </row>
    <row r="43" spans="1:38" ht="29.25" customHeight="1" x14ac:dyDescent="0.25">
      <c r="A43" s="66"/>
      <c r="B43" s="78"/>
      <c r="C43" s="79" t="str">
        <f>IF(ISERROR(VLOOKUP(B43,'HSN Master'!$A$2:$B$3474,2,0)),"",(VLOOKUP(B43,'HSN Master'!$A$2:$B$3474,2,0)))</f>
        <v/>
      </c>
      <c r="D43" s="63"/>
      <c r="E43" s="80"/>
      <c r="F43" s="80"/>
      <c r="G43" s="80"/>
      <c r="H43" s="80"/>
      <c r="I43" s="80"/>
      <c r="J43" s="81">
        <f t="shared" si="4"/>
        <v>0</v>
      </c>
      <c r="K43" s="160"/>
      <c r="L43" s="160"/>
      <c r="M43" s="160"/>
      <c r="N43" s="160"/>
      <c r="O43" s="160"/>
      <c r="P43" s="161">
        <f t="shared" si="5"/>
        <v>0</v>
      </c>
      <c r="Q43" s="82"/>
      <c r="R43" s="82"/>
      <c r="S43" s="82"/>
      <c r="T43" s="82"/>
      <c r="U43" s="82"/>
      <c r="V43" s="83">
        <f t="shared" si="6"/>
        <v>0</v>
      </c>
      <c r="W43" s="84"/>
      <c r="X43" s="84"/>
      <c r="Y43" s="84"/>
      <c r="Z43" s="84"/>
      <c r="AA43" s="84"/>
      <c r="AB43" s="85">
        <f t="shared" si="7"/>
        <v>0</v>
      </c>
      <c r="AC43" s="86" t="str">
        <f>IF(ISERROR(VLOOKUP(B43,'HSN Master'!$A$2:$C$3474,3,0)),"",(VLOOKUP(B43,'HSN Master'!$A$2:$C$3474,3,0)))</f>
        <v/>
      </c>
      <c r="AD43" s="87">
        <f t="shared" si="11"/>
        <v>0</v>
      </c>
      <c r="AE43" s="87">
        <f t="shared" si="14"/>
        <v>0</v>
      </c>
      <c r="AF43" s="86" t="str">
        <f>IF(ISERROR(VLOOKUP(B43,'HSN Master'!$A$2:$D$3474,4,0)),"",(VLOOKUP(B43,'HSN Master'!$A$2:$D$3474,4,0)))</f>
        <v/>
      </c>
      <c r="AG43" s="87">
        <f t="shared" si="12"/>
        <v>0</v>
      </c>
      <c r="AH43" s="87">
        <f t="shared" si="15"/>
        <v>0</v>
      </c>
    </row>
    <row r="44" spans="1:38" ht="29.25" customHeight="1" x14ac:dyDescent="0.25">
      <c r="A44" s="66"/>
      <c r="B44" s="78"/>
      <c r="C44" s="79" t="str">
        <f>IF(ISERROR(VLOOKUP(B44,'HSN Master'!$A$2:$B$3474,2,0)),"",(VLOOKUP(B44,'HSN Master'!$A$2:$B$3474,2,0)))</f>
        <v/>
      </c>
      <c r="D44" s="63"/>
      <c r="E44" s="80"/>
      <c r="F44" s="80"/>
      <c r="G44" s="80"/>
      <c r="H44" s="80"/>
      <c r="I44" s="80"/>
      <c r="J44" s="81">
        <f t="shared" si="4"/>
        <v>0</v>
      </c>
      <c r="K44" s="160"/>
      <c r="L44" s="160"/>
      <c r="M44" s="160"/>
      <c r="N44" s="160"/>
      <c r="O44" s="160"/>
      <c r="P44" s="161">
        <f t="shared" si="5"/>
        <v>0</v>
      </c>
      <c r="Q44" s="82"/>
      <c r="R44" s="82"/>
      <c r="S44" s="82"/>
      <c r="T44" s="82"/>
      <c r="U44" s="82"/>
      <c r="V44" s="83">
        <f t="shared" si="6"/>
        <v>0</v>
      </c>
      <c r="W44" s="84"/>
      <c r="X44" s="84"/>
      <c r="Y44" s="84"/>
      <c r="Z44" s="84"/>
      <c r="AA44" s="84"/>
      <c r="AB44" s="85">
        <f t="shared" si="7"/>
        <v>0</v>
      </c>
      <c r="AC44" s="86" t="str">
        <f>IF(ISERROR(VLOOKUP(B44,'HSN Master'!$A$2:$C$3474,3,0)),"",(VLOOKUP(B44,'HSN Master'!$A$2:$C$3474,3,0)))</f>
        <v/>
      </c>
      <c r="AD44" s="87">
        <f t="shared" si="11"/>
        <v>0</v>
      </c>
      <c r="AE44" s="87">
        <f t="shared" si="14"/>
        <v>0</v>
      </c>
      <c r="AF44" s="86" t="str">
        <f>IF(ISERROR(VLOOKUP(B44,'HSN Master'!$A$2:$D$3474,4,0)),"",(VLOOKUP(B44,'HSN Master'!$A$2:$D$3474,4,0)))</f>
        <v/>
      </c>
      <c r="AG44" s="87">
        <f t="shared" si="12"/>
        <v>0</v>
      </c>
      <c r="AH44" s="87">
        <f t="shared" si="15"/>
        <v>0</v>
      </c>
    </row>
    <row r="45" spans="1:38" ht="29.25" customHeight="1" x14ac:dyDescent="0.25">
      <c r="A45" s="66"/>
      <c r="B45" s="78"/>
      <c r="C45" s="79" t="str">
        <f>IF(ISERROR(VLOOKUP(B45,'HSN Master'!$A$2:$B$3474,2,0)),"",(VLOOKUP(B45,'HSN Master'!$A$2:$B$3474,2,0)))</f>
        <v/>
      </c>
      <c r="D45" s="63"/>
      <c r="E45" s="80"/>
      <c r="F45" s="80"/>
      <c r="G45" s="80"/>
      <c r="H45" s="80"/>
      <c r="I45" s="80"/>
      <c r="J45" s="81">
        <f t="shared" si="4"/>
        <v>0</v>
      </c>
      <c r="K45" s="160"/>
      <c r="L45" s="160"/>
      <c r="M45" s="160"/>
      <c r="N45" s="160"/>
      <c r="O45" s="160"/>
      <c r="P45" s="161">
        <f t="shared" si="5"/>
        <v>0</v>
      </c>
      <c r="Q45" s="82"/>
      <c r="R45" s="82"/>
      <c r="S45" s="82"/>
      <c r="T45" s="82"/>
      <c r="U45" s="82"/>
      <c r="V45" s="83">
        <f t="shared" si="6"/>
        <v>0</v>
      </c>
      <c r="W45" s="84"/>
      <c r="X45" s="84"/>
      <c r="Y45" s="84"/>
      <c r="Z45" s="84"/>
      <c r="AA45" s="84"/>
      <c r="AB45" s="85">
        <f t="shared" si="7"/>
        <v>0</v>
      </c>
      <c r="AC45" s="86" t="str">
        <f>IF(ISERROR(VLOOKUP(B45,'HSN Master'!$A$2:$C$3474,3,0)),"",(VLOOKUP(B45,'HSN Master'!$A$2:$C$3474,3,0)))</f>
        <v/>
      </c>
      <c r="AD45" s="87">
        <f t="shared" si="11"/>
        <v>0</v>
      </c>
      <c r="AE45" s="87">
        <f t="shared" si="14"/>
        <v>0</v>
      </c>
      <c r="AF45" s="86" t="str">
        <f>IF(ISERROR(VLOOKUP(B45,'HSN Master'!$A$2:$D$3474,4,0)),"",(VLOOKUP(B45,'HSN Master'!$A$2:$D$3474,4,0)))</f>
        <v/>
      </c>
      <c r="AG45" s="87">
        <f t="shared" si="12"/>
        <v>0</v>
      </c>
      <c r="AH45" s="87">
        <f t="shared" si="15"/>
        <v>0</v>
      </c>
    </row>
    <row r="46" spans="1:38" ht="29.25" customHeight="1" x14ac:dyDescent="0.25">
      <c r="A46" s="66"/>
      <c r="B46" s="78"/>
      <c r="C46" s="79" t="str">
        <f>IF(ISERROR(VLOOKUP(B46,'HSN Master'!$A$2:$B$3474,2,0)),"",(VLOOKUP(B46,'HSN Master'!$A$2:$B$3474,2,0)))</f>
        <v/>
      </c>
      <c r="D46" s="63"/>
      <c r="E46" s="80"/>
      <c r="F46" s="80"/>
      <c r="G46" s="80"/>
      <c r="H46" s="80"/>
      <c r="I46" s="80"/>
      <c r="J46" s="81">
        <f t="shared" si="4"/>
        <v>0</v>
      </c>
      <c r="K46" s="160"/>
      <c r="L46" s="160"/>
      <c r="M46" s="160"/>
      <c r="N46" s="160"/>
      <c r="O46" s="160"/>
      <c r="P46" s="161">
        <f t="shared" si="5"/>
        <v>0</v>
      </c>
      <c r="Q46" s="82"/>
      <c r="R46" s="82"/>
      <c r="S46" s="82"/>
      <c r="T46" s="82"/>
      <c r="U46" s="82"/>
      <c r="V46" s="83">
        <f t="shared" si="6"/>
        <v>0</v>
      </c>
      <c r="W46" s="84"/>
      <c r="X46" s="84"/>
      <c r="Y46" s="84"/>
      <c r="Z46" s="84"/>
      <c r="AA46" s="84"/>
      <c r="AB46" s="85">
        <f t="shared" si="7"/>
        <v>0</v>
      </c>
      <c r="AC46" s="86" t="str">
        <f>IF(ISERROR(VLOOKUP(B46,'HSN Master'!$A$2:$C$3474,3,0)),"",(VLOOKUP(B46,'HSN Master'!$A$2:$C$3474,3,0)))</f>
        <v/>
      </c>
      <c r="AD46" s="87">
        <f t="shared" si="11"/>
        <v>0</v>
      </c>
      <c r="AE46" s="87">
        <f t="shared" si="14"/>
        <v>0</v>
      </c>
      <c r="AF46" s="86" t="str">
        <f>IF(ISERROR(VLOOKUP(B46,'HSN Master'!$A$2:$D$3474,4,0)),"",(VLOOKUP(B46,'HSN Master'!$A$2:$D$3474,4,0)))</f>
        <v/>
      </c>
      <c r="AG46" s="87">
        <f t="shared" si="12"/>
        <v>0</v>
      </c>
      <c r="AH46" s="87">
        <f t="shared" si="15"/>
        <v>0</v>
      </c>
    </row>
    <row r="47" spans="1:38" ht="29.25" customHeight="1" x14ac:dyDescent="0.25">
      <c r="A47" s="66"/>
      <c r="B47" s="78"/>
      <c r="C47" s="79" t="str">
        <f>IF(ISERROR(VLOOKUP(B47,'HSN Master'!$A$2:$B$3474,2,0)),"",(VLOOKUP(B47,'HSN Master'!$A$2:$B$3474,2,0)))</f>
        <v/>
      </c>
      <c r="D47" s="63"/>
      <c r="E47" s="80"/>
      <c r="F47" s="80"/>
      <c r="G47" s="80"/>
      <c r="H47" s="80"/>
      <c r="I47" s="80"/>
      <c r="J47" s="81">
        <f t="shared" si="4"/>
        <v>0</v>
      </c>
      <c r="K47" s="160"/>
      <c r="L47" s="160"/>
      <c r="M47" s="160"/>
      <c r="N47" s="160"/>
      <c r="O47" s="160"/>
      <c r="P47" s="161">
        <f t="shared" si="5"/>
        <v>0</v>
      </c>
      <c r="Q47" s="82"/>
      <c r="R47" s="82"/>
      <c r="S47" s="82"/>
      <c r="T47" s="82"/>
      <c r="U47" s="82"/>
      <c r="V47" s="83">
        <f t="shared" si="6"/>
        <v>0</v>
      </c>
      <c r="W47" s="84"/>
      <c r="X47" s="84"/>
      <c r="Y47" s="84"/>
      <c r="Z47" s="84"/>
      <c r="AA47" s="84"/>
      <c r="AB47" s="85">
        <f t="shared" si="7"/>
        <v>0</v>
      </c>
      <c r="AC47" s="86" t="str">
        <f>IF(ISERROR(VLOOKUP(B47,'HSN Master'!$A$2:$C$3474,3,0)),"",(VLOOKUP(B47,'HSN Master'!$A$2:$C$3474,3,0)))</f>
        <v/>
      </c>
      <c r="AD47" s="87">
        <f t="shared" si="11"/>
        <v>0</v>
      </c>
      <c r="AE47" s="87">
        <f t="shared" si="14"/>
        <v>0</v>
      </c>
      <c r="AF47" s="86" t="str">
        <f>IF(ISERROR(VLOOKUP(B47,'HSN Master'!$A$2:$D$3474,4,0)),"",(VLOOKUP(B47,'HSN Master'!$A$2:$D$3474,4,0)))</f>
        <v/>
      </c>
      <c r="AG47" s="87">
        <f t="shared" si="12"/>
        <v>0</v>
      </c>
      <c r="AH47" s="87">
        <f t="shared" si="15"/>
        <v>0</v>
      </c>
    </row>
    <row r="48" spans="1:38" ht="29.25" customHeight="1" x14ac:dyDescent="0.25">
      <c r="A48" s="66"/>
      <c r="B48" s="78"/>
      <c r="C48" s="79" t="str">
        <f>IF(ISERROR(VLOOKUP(B48,'HSN Master'!$A$2:$B$3474,2,0)),"",(VLOOKUP(B48,'HSN Master'!$A$2:$B$3474,2,0)))</f>
        <v/>
      </c>
      <c r="D48" s="63"/>
      <c r="E48" s="80"/>
      <c r="F48" s="80"/>
      <c r="G48" s="80"/>
      <c r="H48" s="80"/>
      <c r="I48" s="80"/>
      <c r="J48" s="81">
        <f t="shared" si="4"/>
        <v>0</v>
      </c>
      <c r="K48" s="160"/>
      <c r="L48" s="160"/>
      <c r="M48" s="160"/>
      <c r="N48" s="160"/>
      <c r="O48" s="160"/>
      <c r="P48" s="161">
        <f t="shared" si="5"/>
        <v>0</v>
      </c>
      <c r="Q48" s="82"/>
      <c r="R48" s="82"/>
      <c r="S48" s="82"/>
      <c r="T48" s="82"/>
      <c r="U48" s="82"/>
      <c r="V48" s="83">
        <f t="shared" si="6"/>
        <v>0</v>
      </c>
      <c r="W48" s="84"/>
      <c r="X48" s="84"/>
      <c r="Y48" s="84"/>
      <c r="Z48" s="84"/>
      <c r="AA48" s="84"/>
      <c r="AB48" s="85">
        <f t="shared" si="7"/>
        <v>0</v>
      </c>
      <c r="AC48" s="86" t="str">
        <f>IF(ISERROR(VLOOKUP(B48,'HSN Master'!$A$2:$C$3474,3,0)),"",(VLOOKUP(B48,'HSN Master'!$A$2:$C$3474,3,0)))</f>
        <v/>
      </c>
      <c r="AD48" s="87">
        <f t="shared" si="11"/>
        <v>0</v>
      </c>
      <c r="AE48" s="87">
        <f t="shared" si="14"/>
        <v>0</v>
      </c>
      <c r="AF48" s="86" t="str">
        <f>IF(ISERROR(VLOOKUP(B48,'HSN Master'!$A$2:$D$3474,4,0)),"",(VLOOKUP(B48,'HSN Master'!$A$2:$D$3474,4,0)))</f>
        <v/>
      </c>
      <c r="AG48" s="87">
        <f t="shared" si="12"/>
        <v>0</v>
      </c>
      <c r="AH48" s="87">
        <f t="shared" si="15"/>
        <v>0</v>
      </c>
    </row>
    <row r="49" spans="1:34" ht="29.25" customHeight="1" x14ac:dyDescent="0.25">
      <c r="A49" s="66"/>
      <c r="B49" s="78"/>
      <c r="C49" s="79" t="str">
        <f>IF(ISERROR(VLOOKUP(B49,'HSN Master'!$A$2:$B$3474,2,0)),"",(VLOOKUP(B49,'HSN Master'!$A$2:$B$3474,2,0)))</f>
        <v/>
      </c>
      <c r="D49" s="63"/>
      <c r="E49" s="80"/>
      <c r="F49" s="80"/>
      <c r="G49" s="80"/>
      <c r="H49" s="80"/>
      <c r="I49" s="80"/>
      <c r="J49" s="81">
        <f t="shared" si="4"/>
        <v>0</v>
      </c>
      <c r="K49" s="160"/>
      <c r="L49" s="160"/>
      <c r="M49" s="160"/>
      <c r="N49" s="160"/>
      <c r="O49" s="160"/>
      <c r="P49" s="161">
        <f t="shared" si="5"/>
        <v>0</v>
      </c>
      <c r="Q49" s="82"/>
      <c r="R49" s="82"/>
      <c r="S49" s="82"/>
      <c r="T49" s="82"/>
      <c r="U49" s="82"/>
      <c r="V49" s="83">
        <f t="shared" si="6"/>
        <v>0</v>
      </c>
      <c r="W49" s="84"/>
      <c r="X49" s="84"/>
      <c r="Y49" s="84"/>
      <c r="Z49" s="84"/>
      <c r="AA49" s="84"/>
      <c r="AB49" s="85">
        <f t="shared" si="7"/>
        <v>0</v>
      </c>
      <c r="AC49" s="86" t="str">
        <f>IF(ISERROR(VLOOKUP(B49,'HSN Master'!$A$2:$C$3474,3,0)),"",(VLOOKUP(B49,'HSN Master'!$A$2:$C$3474,3,0)))</f>
        <v/>
      </c>
      <c r="AD49" s="87">
        <f t="shared" si="11"/>
        <v>0</v>
      </c>
      <c r="AE49" s="87">
        <f t="shared" si="14"/>
        <v>0</v>
      </c>
      <c r="AF49" s="86" t="str">
        <f>IF(ISERROR(VLOOKUP(B49,'HSN Master'!$A$2:$D$3474,4,0)),"",(VLOOKUP(B49,'HSN Master'!$A$2:$D$3474,4,0)))</f>
        <v/>
      </c>
      <c r="AG49" s="87">
        <f t="shared" si="12"/>
        <v>0</v>
      </c>
      <c r="AH49" s="87">
        <f t="shared" si="15"/>
        <v>0</v>
      </c>
    </row>
    <row r="50" spans="1:34" ht="29.25" customHeight="1" x14ac:dyDescent="0.25">
      <c r="A50" s="66"/>
      <c r="B50" s="78"/>
      <c r="C50" s="79" t="str">
        <f>IF(ISERROR(VLOOKUP(B50,'HSN Master'!$A$2:$B$3474,2,0)),"",(VLOOKUP(B50,'HSN Master'!$A$2:$B$3474,2,0)))</f>
        <v/>
      </c>
      <c r="D50" s="63"/>
      <c r="E50" s="80"/>
      <c r="F50" s="80"/>
      <c r="G50" s="80"/>
      <c r="H50" s="80"/>
      <c r="I50" s="80"/>
      <c r="J50" s="81">
        <f t="shared" si="4"/>
        <v>0</v>
      </c>
      <c r="K50" s="160"/>
      <c r="L50" s="160"/>
      <c r="M50" s="160"/>
      <c r="N50" s="160"/>
      <c r="O50" s="160"/>
      <c r="P50" s="161">
        <f t="shared" si="5"/>
        <v>0</v>
      </c>
      <c r="Q50" s="82"/>
      <c r="R50" s="82"/>
      <c r="S50" s="82"/>
      <c r="T50" s="82"/>
      <c r="U50" s="82"/>
      <c r="V50" s="83">
        <f t="shared" si="6"/>
        <v>0</v>
      </c>
      <c r="W50" s="84"/>
      <c r="X50" s="84"/>
      <c r="Y50" s="84"/>
      <c r="Z50" s="84"/>
      <c r="AA50" s="84"/>
      <c r="AB50" s="85">
        <f t="shared" si="7"/>
        <v>0</v>
      </c>
      <c r="AC50" s="86" t="str">
        <f>IF(ISERROR(VLOOKUP(B50,'HSN Master'!$A$2:$C$3474,3,0)),"",(VLOOKUP(B50,'HSN Master'!$A$2:$C$3474,3,0)))</f>
        <v/>
      </c>
      <c r="AD50" s="87">
        <f t="shared" si="11"/>
        <v>0</v>
      </c>
      <c r="AE50" s="87">
        <f t="shared" si="14"/>
        <v>0</v>
      </c>
      <c r="AF50" s="86" t="str">
        <f>IF(ISERROR(VLOOKUP(B50,'HSN Master'!$A$2:$D$3474,4,0)),"",(VLOOKUP(B50,'HSN Master'!$A$2:$D$3474,4,0)))</f>
        <v/>
      </c>
      <c r="AG50" s="87">
        <f t="shared" si="12"/>
        <v>0</v>
      </c>
      <c r="AH50" s="87">
        <f t="shared" si="15"/>
        <v>0</v>
      </c>
    </row>
    <row r="51" spans="1:34" ht="29.25" customHeight="1" x14ac:dyDescent="0.25">
      <c r="A51" s="66"/>
      <c r="B51" s="78"/>
      <c r="C51" s="79" t="str">
        <f>IF(ISERROR(VLOOKUP(B51,'HSN Master'!$A$2:$B$3474,2,0)),"",(VLOOKUP(B51,'HSN Master'!$A$2:$B$3474,2,0)))</f>
        <v/>
      </c>
      <c r="D51" s="63"/>
      <c r="E51" s="80"/>
      <c r="F51" s="80"/>
      <c r="G51" s="80"/>
      <c r="H51" s="80"/>
      <c r="I51" s="80"/>
      <c r="J51" s="81">
        <f t="shared" si="4"/>
        <v>0</v>
      </c>
      <c r="K51" s="160"/>
      <c r="L51" s="160"/>
      <c r="M51" s="160"/>
      <c r="N51" s="160"/>
      <c r="O51" s="160"/>
      <c r="P51" s="161">
        <f t="shared" si="5"/>
        <v>0</v>
      </c>
      <c r="Q51" s="82"/>
      <c r="R51" s="82"/>
      <c r="S51" s="82"/>
      <c r="T51" s="82"/>
      <c r="U51" s="82"/>
      <c r="V51" s="83">
        <f t="shared" si="6"/>
        <v>0</v>
      </c>
      <c r="W51" s="84"/>
      <c r="X51" s="84"/>
      <c r="Y51" s="84"/>
      <c r="Z51" s="84"/>
      <c r="AA51" s="84"/>
      <c r="AB51" s="85">
        <f t="shared" si="7"/>
        <v>0</v>
      </c>
      <c r="AC51" s="86" t="str">
        <f>IF(ISERROR(VLOOKUP(B51,'HSN Master'!$A$2:$C$3474,3,0)),"",(VLOOKUP(B51,'HSN Master'!$A$2:$C$3474,3,0)))</f>
        <v/>
      </c>
      <c r="AD51" s="87">
        <f t="shared" si="11"/>
        <v>0</v>
      </c>
      <c r="AE51" s="87">
        <f t="shared" si="14"/>
        <v>0</v>
      </c>
      <c r="AF51" s="86" t="str">
        <f>IF(ISERROR(VLOOKUP(B51,'HSN Master'!$A$2:$D$3474,4,0)),"",(VLOOKUP(B51,'HSN Master'!$A$2:$D$3474,4,0)))</f>
        <v/>
      </c>
      <c r="AG51" s="87">
        <f t="shared" si="12"/>
        <v>0</v>
      </c>
      <c r="AH51" s="87">
        <f t="shared" si="15"/>
        <v>0</v>
      </c>
    </row>
    <row r="52" spans="1:34" ht="29.25" customHeight="1" x14ac:dyDescent="0.25">
      <c r="A52" s="66"/>
      <c r="B52" s="78"/>
      <c r="C52" s="79" t="str">
        <f>IF(ISERROR(VLOOKUP(B52,'HSN Master'!$A$2:$B$3474,2,0)),"",(VLOOKUP(B52,'HSN Master'!$A$2:$B$3474,2,0)))</f>
        <v/>
      </c>
      <c r="D52" s="63"/>
      <c r="E52" s="80"/>
      <c r="F52" s="80"/>
      <c r="G52" s="80"/>
      <c r="H52" s="80"/>
      <c r="I52" s="80"/>
      <c r="J52" s="81">
        <f t="shared" si="4"/>
        <v>0</v>
      </c>
      <c r="K52" s="160"/>
      <c r="L52" s="160"/>
      <c r="M52" s="160"/>
      <c r="N52" s="160"/>
      <c r="O52" s="160"/>
      <c r="P52" s="161">
        <f t="shared" si="5"/>
        <v>0</v>
      </c>
      <c r="Q52" s="82"/>
      <c r="R52" s="82"/>
      <c r="S52" s="82"/>
      <c r="T52" s="82"/>
      <c r="U52" s="82"/>
      <c r="V52" s="83">
        <f t="shared" si="6"/>
        <v>0</v>
      </c>
      <c r="W52" s="84"/>
      <c r="X52" s="84"/>
      <c r="Y52" s="84"/>
      <c r="Z52" s="84"/>
      <c r="AA52" s="84"/>
      <c r="AB52" s="85">
        <f t="shared" si="7"/>
        <v>0</v>
      </c>
      <c r="AC52" s="86" t="str">
        <f>IF(ISERROR(VLOOKUP(B52,'HSN Master'!$A$2:$C$3474,3,0)),"",(VLOOKUP(B52,'HSN Master'!$A$2:$C$3474,3,0)))</f>
        <v/>
      </c>
      <c r="AD52" s="87">
        <f t="shared" si="11"/>
        <v>0</v>
      </c>
      <c r="AE52" s="87">
        <f t="shared" si="14"/>
        <v>0</v>
      </c>
      <c r="AF52" s="86" t="str">
        <f>IF(ISERROR(VLOOKUP(B52,'HSN Master'!$A$2:$D$3474,4,0)),"",(VLOOKUP(B52,'HSN Master'!$A$2:$D$3474,4,0)))</f>
        <v/>
      </c>
      <c r="AG52" s="87">
        <f t="shared" si="12"/>
        <v>0</v>
      </c>
      <c r="AH52" s="87">
        <f t="shared" si="15"/>
        <v>0</v>
      </c>
    </row>
    <row r="53" spans="1:34" ht="29.25" customHeight="1" x14ac:dyDescent="0.25">
      <c r="A53" s="66"/>
      <c r="B53" s="78"/>
      <c r="C53" s="79" t="str">
        <f>IF(ISERROR(VLOOKUP(B53,'HSN Master'!$A$2:$B$3474,2,0)),"",(VLOOKUP(B53,'HSN Master'!$A$2:$B$3474,2,0)))</f>
        <v/>
      </c>
      <c r="D53" s="63"/>
      <c r="E53" s="80"/>
      <c r="F53" s="80"/>
      <c r="G53" s="80"/>
      <c r="H53" s="80"/>
      <c r="I53" s="80"/>
      <c r="J53" s="81">
        <f t="shared" si="4"/>
        <v>0</v>
      </c>
      <c r="K53" s="160"/>
      <c r="L53" s="160"/>
      <c r="M53" s="160"/>
      <c r="N53" s="160"/>
      <c r="O53" s="160"/>
      <c r="P53" s="161">
        <f t="shared" si="5"/>
        <v>0</v>
      </c>
      <c r="Q53" s="82"/>
      <c r="R53" s="82"/>
      <c r="S53" s="82"/>
      <c r="T53" s="82"/>
      <c r="U53" s="82"/>
      <c r="V53" s="83">
        <f t="shared" si="6"/>
        <v>0</v>
      </c>
      <c r="W53" s="84"/>
      <c r="X53" s="84"/>
      <c r="Y53" s="84"/>
      <c r="Z53" s="84"/>
      <c r="AA53" s="84"/>
      <c r="AB53" s="85">
        <f t="shared" si="7"/>
        <v>0</v>
      </c>
      <c r="AC53" s="86" t="str">
        <f>IF(ISERROR(VLOOKUP(B53,'HSN Master'!$A$2:$C$3474,3,0)),"",(VLOOKUP(B53,'HSN Master'!$A$2:$C$3474,3,0)))</f>
        <v/>
      </c>
      <c r="AD53" s="87">
        <f t="shared" si="11"/>
        <v>0</v>
      </c>
      <c r="AE53" s="87">
        <f t="shared" si="14"/>
        <v>0</v>
      </c>
      <c r="AF53" s="86" t="str">
        <f>IF(ISERROR(VLOOKUP(B53,'HSN Master'!$A$2:$D$3474,4,0)),"",(VLOOKUP(B53,'HSN Master'!$A$2:$D$3474,4,0)))</f>
        <v/>
      </c>
      <c r="AG53" s="87">
        <f t="shared" si="12"/>
        <v>0</v>
      </c>
      <c r="AH53" s="87">
        <f t="shared" si="15"/>
        <v>0</v>
      </c>
    </row>
    <row r="54" spans="1:34" ht="29.25" customHeight="1" x14ac:dyDescent="0.25">
      <c r="A54" s="66"/>
      <c r="B54" s="78"/>
      <c r="C54" s="79" t="str">
        <f>IF(ISERROR(VLOOKUP(B54,'HSN Master'!$A$2:$B$3474,2,0)),"",(VLOOKUP(B54,'HSN Master'!$A$2:$B$3474,2,0)))</f>
        <v/>
      </c>
      <c r="D54" s="63"/>
      <c r="E54" s="80"/>
      <c r="F54" s="80"/>
      <c r="G54" s="80"/>
      <c r="H54" s="80"/>
      <c r="I54" s="80"/>
      <c r="J54" s="81">
        <f t="shared" si="4"/>
        <v>0</v>
      </c>
      <c r="K54" s="160"/>
      <c r="L54" s="160"/>
      <c r="M54" s="160"/>
      <c r="N54" s="160"/>
      <c r="O54" s="160"/>
      <c r="P54" s="161">
        <f t="shared" si="5"/>
        <v>0</v>
      </c>
      <c r="Q54" s="82"/>
      <c r="R54" s="82"/>
      <c r="S54" s="82"/>
      <c r="T54" s="82"/>
      <c r="U54" s="82"/>
      <c r="V54" s="83">
        <f t="shared" si="6"/>
        <v>0</v>
      </c>
      <c r="W54" s="84"/>
      <c r="X54" s="84"/>
      <c r="Y54" s="84"/>
      <c r="Z54" s="84"/>
      <c r="AA54" s="84"/>
      <c r="AB54" s="85">
        <f t="shared" si="7"/>
        <v>0</v>
      </c>
      <c r="AC54" s="86" t="str">
        <f>IF(ISERROR(VLOOKUP(B54,'HSN Master'!$A$2:$C$3474,3,0)),"",(VLOOKUP(B54,'HSN Master'!$A$2:$C$3474,3,0)))</f>
        <v/>
      </c>
      <c r="AD54" s="87">
        <f t="shared" si="11"/>
        <v>0</v>
      </c>
      <c r="AE54" s="87">
        <f t="shared" si="14"/>
        <v>0</v>
      </c>
      <c r="AF54" s="86" t="str">
        <f>IF(ISERROR(VLOOKUP(B54,'HSN Master'!$A$2:$D$3474,4,0)),"",(VLOOKUP(B54,'HSN Master'!$A$2:$D$3474,4,0)))</f>
        <v/>
      </c>
      <c r="AG54" s="87">
        <f t="shared" si="12"/>
        <v>0</v>
      </c>
      <c r="AH54" s="87">
        <f t="shared" si="15"/>
        <v>0</v>
      </c>
    </row>
    <row r="55" spans="1:34" ht="29.25" customHeight="1" x14ac:dyDescent="0.25">
      <c r="A55" s="66"/>
      <c r="B55" s="78"/>
      <c r="C55" s="79" t="str">
        <f>IF(ISERROR(VLOOKUP(B55,'HSN Master'!$A$2:$B$3474,2,0)),"",(VLOOKUP(B55,'HSN Master'!$A$2:$B$3474,2,0)))</f>
        <v/>
      </c>
      <c r="D55" s="63"/>
      <c r="E55" s="80"/>
      <c r="F55" s="80"/>
      <c r="G55" s="80"/>
      <c r="H55" s="80"/>
      <c r="I55" s="80"/>
      <c r="J55" s="81">
        <f t="shared" si="4"/>
        <v>0</v>
      </c>
      <c r="K55" s="160"/>
      <c r="L55" s="160"/>
      <c r="M55" s="160"/>
      <c r="N55" s="160"/>
      <c r="O55" s="160"/>
      <c r="P55" s="161">
        <f t="shared" si="5"/>
        <v>0</v>
      </c>
      <c r="Q55" s="82"/>
      <c r="R55" s="82"/>
      <c r="S55" s="82"/>
      <c r="T55" s="82"/>
      <c r="U55" s="82"/>
      <c r="V55" s="83">
        <f t="shared" si="6"/>
        <v>0</v>
      </c>
      <c r="W55" s="84"/>
      <c r="X55" s="84"/>
      <c r="Y55" s="84"/>
      <c r="Z55" s="84"/>
      <c r="AA55" s="84"/>
      <c r="AB55" s="85">
        <f t="shared" si="7"/>
        <v>0</v>
      </c>
      <c r="AC55" s="86" t="str">
        <f>IF(ISERROR(VLOOKUP(B55,'HSN Master'!$A$2:$C$3474,3,0)),"",(VLOOKUP(B55,'HSN Master'!$A$2:$C$3474,3,0)))</f>
        <v/>
      </c>
      <c r="AD55" s="87">
        <f t="shared" si="11"/>
        <v>0</v>
      </c>
      <c r="AE55" s="87">
        <f t="shared" si="14"/>
        <v>0</v>
      </c>
      <c r="AF55" s="86" t="str">
        <f>IF(ISERROR(VLOOKUP(B55,'HSN Master'!$A$2:$D$3474,4,0)),"",(VLOOKUP(B55,'HSN Master'!$A$2:$D$3474,4,0)))</f>
        <v/>
      </c>
      <c r="AG55" s="87">
        <f t="shared" si="12"/>
        <v>0</v>
      </c>
      <c r="AH55" s="87">
        <f t="shared" si="15"/>
        <v>0</v>
      </c>
    </row>
    <row r="56" spans="1:34" ht="29.25" customHeight="1" x14ac:dyDescent="0.25">
      <c r="A56" s="66"/>
      <c r="B56" s="78"/>
      <c r="C56" s="79" t="str">
        <f>IF(ISERROR(VLOOKUP(B56,'HSN Master'!$A$2:$B$3474,2,0)),"",(VLOOKUP(B56,'HSN Master'!$A$2:$B$3474,2,0)))</f>
        <v/>
      </c>
      <c r="D56" s="63"/>
      <c r="E56" s="80"/>
      <c r="F56" s="80"/>
      <c r="G56" s="80"/>
      <c r="H56" s="80"/>
      <c r="I56" s="80"/>
      <c r="J56" s="81">
        <f t="shared" si="4"/>
        <v>0</v>
      </c>
      <c r="K56" s="160"/>
      <c r="L56" s="160"/>
      <c r="M56" s="160"/>
      <c r="N56" s="160"/>
      <c r="O56" s="160"/>
      <c r="P56" s="161">
        <f t="shared" si="5"/>
        <v>0</v>
      </c>
      <c r="Q56" s="82"/>
      <c r="R56" s="82"/>
      <c r="S56" s="82"/>
      <c r="T56" s="82"/>
      <c r="U56" s="82"/>
      <c r="V56" s="83">
        <f t="shared" si="6"/>
        <v>0</v>
      </c>
      <c r="W56" s="84"/>
      <c r="X56" s="84"/>
      <c r="Y56" s="84"/>
      <c r="Z56" s="84"/>
      <c r="AA56" s="84"/>
      <c r="AB56" s="85">
        <f t="shared" si="7"/>
        <v>0</v>
      </c>
      <c r="AC56" s="86" t="str">
        <f>IF(ISERROR(VLOOKUP(B56,'HSN Master'!$A$2:$C$3474,3,0)),"",(VLOOKUP(B56,'HSN Master'!$A$2:$C$3474,3,0)))</f>
        <v/>
      </c>
      <c r="AD56" s="87">
        <f t="shared" si="11"/>
        <v>0</v>
      </c>
      <c r="AE56" s="87">
        <f t="shared" si="14"/>
        <v>0</v>
      </c>
      <c r="AF56" s="86" t="str">
        <f>IF(ISERROR(VLOOKUP(B56,'HSN Master'!$A$2:$D$3474,4,0)),"",(VLOOKUP(B56,'HSN Master'!$A$2:$D$3474,4,0)))</f>
        <v/>
      </c>
      <c r="AG56" s="87">
        <f t="shared" si="12"/>
        <v>0</v>
      </c>
      <c r="AH56" s="87">
        <f t="shared" si="15"/>
        <v>0</v>
      </c>
    </row>
    <row r="57" spans="1:34" ht="29.25" customHeight="1" x14ac:dyDescent="0.25">
      <c r="A57" s="66"/>
      <c r="B57" s="78"/>
      <c r="C57" s="79" t="str">
        <f>IF(ISERROR(VLOOKUP(B57,'HSN Master'!$A$2:$B$3474,2,0)),"",(VLOOKUP(B57,'HSN Master'!$A$2:$B$3474,2,0)))</f>
        <v/>
      </c>
      <c r="D57" s="63"/>
      <c r="E57" s="80"/>
      <c r="F57" s="80"/>
      <c r="G57" s="80"/>
      <c r="H57" s="80"/>
      <c r="I57" s="80"/>
      <c r="J57" s="81">
        <f t="shared" si="4"/>
        <v>0</v>
      </c>
      <c r="K57" s="160"/>
      <c r="L57" s="160"/>
      <c r="M57" s="160"/>
      <c r="N57" s="160"/>
      <c r="O57" s="160"/>
      <c r="P57" s="161">
        <f t="shared" si="5"/>
        <v>0</v>
      </c>
      <c r="Q57" s="82"/>
      <c r="R57" s="82"/>
      <c r="S57" s="82"/>
      <c r="T57" s="82"/>
      <c r="U57" s="82"/>
      <c r="V57" s="83">
        <f t="shared" si="6"/>
        <v>0</v>
      </c>
      <c r="W57" s="84"/>
      <c r="X57" s="84"/>
      <c r="Y57" s="84"/>
      <c r="Z57" s="84"/>
      <c r="AA57" s="84"/>
      <c r="AB57" s="85">
        <f t="shared" si="7"/>
        <v>0</v>
      </c>
      <c r="AC57" s="86" t="str">
        <f>IF(ISERROR(VLOOKUP(B57,'HSN Master'!$A$2:$C$3474,3,0)),"",(VLOOKUP(B57,'HSN Master'!$A$2:$C$3474,3,0)))</f>
        <v/>
      </c>
      <c r="AD57" s="87">
        <f t="shared" si="11"/>
        <v>0</v>
      </c>
      <c r="AE57" s="87">
        <f t="shared" si="14"/>
        <v>0</v>
      </c>
      <c r="AF57" s="86" t="str">
        <f>IF(ISERROR(VLOOKUP(B57,'HSN Master'!$A$2:$D$3474,4,0)),"",(VLOOKUP(B57,'HSN Master'!$A$2:$D$3474,4,0)))</f>
        <v/>
      </c>
      <c r="AG57" s="87">
        <f t="shared" si="12"/>
        <v>0</v>
      </c>
      <c r="AH57" s="87">
        <f t="shared" si="15"/>
        <v>0</v>
      </c>
    </row>
    <row r="58" spans="1:34" ht="29.25" customHeight="1" x14ac:dyDescent="0.25">
      <c r="A58" s="66"/>
      <c r="B58" s="78"/>
      <c r="C58" s="79" t="str">
        <f>IF(ISERROR(VLOOKUP(B58,'HSN Master'!$A$2:$B$3474,2,0)),"",(VLOOKUP(B58,'HSN Master'!$A$2:$B$3474,2,0)))</f>
        <v/>
      </c>
      <c r="D58" s="63"/>
      <c r="E58" s="80"/>
      <c r="F58" s="80"/>
      <c r="G58" s="80"/>
      <c r="H58" s="80"/>
      <c r="I58" s="80"/>
      <c r="J58" s="81">
        <f t="shared" si="4"/>
        <v>0</v>
      </c>
      <c r="K58" s="160"/>
      <c r="L58" s="160"/>
      <c r="M58" s="160"/>
      <c r="N58" s="160"/>
      <c r="O58" s="160"/>
      <c r="P58" s="161">
        <f t="shared" si="5"/>
        <v>0</v>
      </c>
      <c r="Q58" s="82"/>
      <c r="R58" s="82"/>
      <c r="S58" s="82"/>
      <c r="T58" s="82"/>
      <c r="U58" s="82"/>
      <c r="V58" s="83">
        <f t="shared" si="6"/>
        <v>0</v>
      </c>
      <c r="W58" s="84"/>
      <c r="X58" s="84"/>
      <c r="Y58" s="84"/>
      <c r="Z58" s="84"/>
      <c r="AA58" s="84"/>
      <c r="AB58" s="85">
        <f t="shared" si="7"/>
        <v>0</v>
      </c>
      <c r="AC58" s="86" t="str">
        <f>IF(ISERROR(VLOOKUP(B58,'HSN Master'!$A$2:$C$3474,3,0)),"",(VLOOKUP(B58,'HSN Master'!$A$2:$C$3474,3,0)))</f>
        <v/>
      </c>
      <c r="AD58" s="87">
        <f t="shared" si="11"/>
        <v>0</v>
      </c>
      <c r="AE58" s="87">
        <f t="shared" si="14"/>
        <v>0</v>
      </c>
      <c r="AF58" s="86" t="str">
        <f>IF(ISERROR(VLOOKUP(B58,'HSN Master'!$A$2:$D$3474,4,0)),"",(VLOOKUP(B58,'HSN Master'!$A$2:$D$3474,4,0)))</f>
        <v/>
      </c>
      <c r="AG58" s="87">
        <f t="shared" si="12"/>
        <v>0</v>
      </c>
      <c r="AH58" s="87">
        <f t="shared" si="15"/>
        <v>0</v>
      </c>
    </row>
    <row r="59" spans="1:34" ht="29.25" customHeight="1" x14ac:dyDescent="0.25">
      <c r="A59" s="66"/>
      <c r="B59" s="78"/>
      <c r="C59" s="79" t="str">
        <f>IF(ISERROR(VLOOKUP(B59,'HSN Master'!$A$2:$B$3474,2,0)),"",(VLOOKUP(B59,'HSN Master'!$A$2:$B$3474,2,0)))</f>
        <v/>
      </c>
      <c r="D59" s="63"/>
      <c r="E59" s="80"/>
      <c r="F59" s="80"/>
      <c r="G59" s="80"/>
      <c r="H59" s="80"/>
      <c r="I59" s="80"/>
      <c r="J59" s="81">
        <f t="shared" si="4"/>
        <v>0</v>
      </c>
      <c r="K59" s="160"/>
      <c r="L59" s="160"/>
      <c r="M59" s="160"/>
      <c r="N59" s="160"/>
      <c r="O59" s="160"/>
      <c r="P59" s="161">
        <f t="shared" si="5"/>
        <v>0</v>
      </c>
      <c r="Q59" s="82"/>
      <c r="R59" s="82"/>
      <c r="S59" s="82"/>
      <c r="T59" s="82"/>
      <c r="U59" s="82"/>
      <c r="V59" s="83">
        <f t="shared" si="6"/>
        <v>0</v>
      </c>
      <c r="W59" s="84"/>
      <c r="X59" s="84"/>
      <c r="Y59" s="84"/>
      <c r="Z59" s="84"/>
      <c r="AA59" s="84"/>
      <c r="AB59" s="85">
        <f t="shared" si="7"/>
        <v>0</v>
      </c>
      <c r="AC59" s="86" t="str">
        <f>IF(ISERROR(VLOOKUP(B59,'HSN Master'!$A$2:$C$3474,3,0)),"",(VLOOKUP(B59,'HSN Master'!$A$2:$C$3474,3,0)))</f>
        <v/>
      </c>
      <c r="AD59" s="87">
        <f t="shared" si="11"/>
        <v>0</v>
      </c>
      <c r="AE59" s="87">
        <f t="shared" si="14"/>
        <v>0</v>
      </c>
      <c r="AF59" s="86" t="str">
        <f>IF(ISERROR(VLOOKUP(B59,'HSN Master'!$A$2:$D$3474,4,0)),"",(VLOOKUP(B59,'HSN Master'!$A$2:$D$3474,4,0)))</f>
        <v/>
      </c>
      <c r="AG59" s="87">
        <f t="shared" si="12"/>
        <v>0</v>
      </c>
      <c r="AH59" s="87">
        <f t="shared" si="15"/>
        <v>0</v>
      </c>
    </row>
    <row r="60" spans="1:34" ht="29.25" customHeight="1" x14ac:dyDescent="0.25">
      <c r="A60" s="66"/>
      <c r="B60" s="78"/>
      <c r="C60" s="79" t="str">
        <f>IF(ISERROR(VLOOKUP(B60,'HSN Master'!$A$2:$B$3474,2,0)),"",(VLOOKUP(B60,'HSN Master'!$A$2:$B$3474,2,0)))</f>
        <v/>
      </c>
      <c r="D60" s="63"/>
      <c r="E60" s="80"/>
      <c r="F60" s="80"/>
      <c r="G60" s="80"/>
      <c r="H60" s="80"/>
      <c r="I60" s="80"/>
      <c r="J60" s="81">
        <f t="shared" si="4"/>
        <v>0</v>
      </c>
      <c r="K60" s="160"/>
      <c r="L60" s="160"/>
      <c r="M60" s="160"/>
      <c r="N60" s="160"/>
      <c r="O60" s="160"/>
      <c r="P60" s="161">
        <f t="shared" si="5"/>
        <v>0</v>
      </c>
      <c r="Q60" s="82"/>
      <c r="R60" s="82"/>
      <c r="S60" s="82"/>
      <c r="T60" s="82"/>
      <c r="U60" s="82"/>
      <c r="V60" s="83">
        <f t="shared" si="6"/>
        <v>0</v>
      </c>
      <c r="W60" s="84"/>
      <c r="X60" s="84"/>
      <c r="Y60" s="84"/>
      <c r="Z60" s="84"/>
      <c r="AA60" s="84"/>
      <c r="AB60" s="85">
        <f t="shared" si="7"/>
        <v>0</v>
      </c>
      <c r="AC60" s="86" t="str">
        <f>IF(ISERROR(VLOOKUP(B60,'HSN Master'!$A$2:$C$3474,3,0)),"",(VLOOKUP(B60,'HSN Master'!$A$2:$C$3474,3,0)))</f>
        <v/>
      </c>
      <c r="AD60" s="87">
        <f t="shared" si="11"/>
        <v>0</v>
      </c>
      <c r="AE60" s="87">
        <f t="shared" si="14"/>
        <v>0</v>
      </c>
      <c r="AF60" s="86" t="str">
        <f>IF(ISERROR(VLOOKUP(B60,'HSN Master'!$A$2:$D$3474,4,0)),"",(VLOOKUP(B60,'HSN Master'!$A$2:$D$3474,4,0)))</f>
        <v/>
      </c>
      <c r="AG60" s="87">
        <f t="shared" si="12"/>
        <v>0</v>
      </c>
      <c r="AH60" s="87">
        <f t="shared" si="15"/>
        <v>0</v>
      </c>
    </row>
    <row r="61" spans="1:34" ht="29.25" customHeight="1" x14ac:dyDescent="0.25">
      <c r="A61" s="66"/>
      <c r="B61" s="78"/>
      <c r="C61" s="79" t="str">
        <f>IF(ISERROR(VLOOKUP(B61,'HSN Master'!$A$2:$B$3474,2,0)),"",(VLOOKUP(B61,'HSN Master'!$A$2:$B$3474,2,0)))</f>
        <v/>
      </c>
      <c r="D61" s="63"/>
      <c r="E61" s="80"/>
      <c r="F61" s="80"/>
      <c r="G61" s="80"/>
      <c r="H61" s="80"/>
      <c r="I61" s="80"/>
      <c r="J61" s="81">
        <f t="shared" si="4"/>
        <v>0</v>
      </c>
      <c r="K61" s="160"/>
      <c r="L61" s="160"/>
      <c r="M61" s="160"/>
      <c r="N61" s="160"/>
      <c r="O61" s="160"/>
      <c r="P61" s="161">
        <f t="shared" si="5"/>
        <v>0</v>
      </c>
      <c r="Q61" s="82"/>
      <c r="R61" s="82"/>
      <c r="S61" s="82"/>
      <c r="T61" s="82"/>
      <c r="U61" s="82"/>
      <c r="V61" s="83">
        <f t="shared" si="6"/>
        <v>0</v>
      </c>
      <c r="W61" s="84"/>
      <c r="X61" s="84"/>
      <c r="Y61" s="84"/>
      <c r="Z61" s="84"/>
      <c r="AA61" s="84"/>
      <c r="AB61" s="85">
        <f t="shared" si="7"/>
        <v>0</v>
      </c>
      <c r="AC61" s="86" t="str">
        <f>IF(ISERROR(VLOOKUP(B61,'HSN Master'!$A$2:$C$3474,3,0)),"",(VLOOKUP(B61,'HSN Master'!$A$2:$C$3474,3,0)))</f>
        <v/>
      </c>
      <c r="AD61" s="87">
        <f t="shared" si="11"/>
        <v>0</v>
      </c>
      <c r="AE61" s="87">
        <f t="shared" si="14"/>
        <v>0</v>
      </c>
      <c r="AF61" s="86" t="str">
        <f>IF(ISERROR(VLOOKUP(B61,'HSN Master'!$A$2:$D$3474,4,0)),"",(VLOOKUP(B61,'HSN Master'!$A$2:$D$3474,4,0)))</f>
        <v/>
      </c>
      <c r="AG61" s="87">
        <f t="shared" si="12"/>
        <v>0</v>
      </c>
      <c r="AH61" s="87">
        <f t="shared" si="15"/>
        <v>0</v>
      </c>
    </row>
    <row r="62" spans="1:34" ht="29.25" customHeight="1" x14ac:dyDescent="0.25">
      <c r="A62" s="66"/>
      <c r="B62" s="78"/>
      <c r="C62" s="79" t="str">
        <f>IF(ISERROR(VLOOKUP(B62,'HSN Master'!$A$2:$B$3474,2,0)),"",(VLOOKUP(B62,'HSN Master'!$A$2:$B$3474,2,0)))</f>
        <v/>
      </c>
      <c r="D62" s="63"/>
      <c r="E62" s="80"/>
      <c r="F62" s="80"/>
      <c r="G62" s="80"/>
      <c r="H62" s="80"/>
      <c r="I62" s="80"/>
      <c r="J62" s="81">
        <f t="shared" si="4"/>
        <v>0</v>
      </c>
      <c r="K62" s="160"/>
      <c r="L62" s="160"/>
      <c r="M62" s="160"/>
      <c r="N62" s="160"/>
      <c r="O62" s="160"/>
      <c r="P62" s="161">
        <f t="shared" si="5"/>
        <v>0</v>
      </c>
      <c r="Q62" s="82"/>
      <c r="R62" s="82"/>
      <c r="S62" s="82"/>
      <c r="T62" s="82"/>
      <c r="U62" s="82"/>
      <c r="V62" s="83">
        <f t="shared" si="6"/>
        <v>0</v>
      </c>
      <c r="W62" s="84"/>
      <c r="X62" s="84"/>
      <c r="Y62" s="84"/>
      <c r="Z62" s="84"/>
      <c r="AA62" s="84"/>
      <c r="AB62" s="85">
        <f t="shared" si="7"/>
        <v>0</v>
      </c>
      <c r="AC62" s="86" t="str">
        <f>IF(ISERROR(VLOOKUP(B62,'HSN Master'!$A$2:$C$3474,3,0)),"",(VLOOKUP(B62,'HSN Master'!$A$2:$C$3474,3,0)))</f>
        <v/>
      </c>
      <c r="AD62" s="87">
        <f t="shared" si="11"/>
        <v>0</v>
      </c>
      <c r="AE62" s="87">
        <f t="shared" si="14"/>
        <v>0</v>
      </c>
      <c r="AF62" s="86" t="str">
        <f>IF(ISERROR(VLOOKUP(B62,'HSN Master'!$A$2:$D$3474,4,0)),"",(VLOOKUP(B62,'HSN Master'!$A$2:$D$3474,4,0)))</f>
        <v/>
      </c>
      <c r="AG62" s="87">
        <f t="shared" si="12"/>
        <v>0</v>
      </c>
      <c r="AH62" s="87">
        <f t="shared" si="15"/>
        <v>0</v>
      </c>
    </row>
    <row r="63" spans="1:34" ht="29.25" customHeight="1" x14ac:dyDescent="0.25">
      <c r="A63" s="66"/>
      <c r="B63" s="78"/>
      <c r="C63" s="79" t="str">
        <f>IF(ISERROR(VLOOKUP(B63,'HSN Master'!$A$2:$B$3474,2,0)),"",(VLOOKUP(B63,'HSN Master'!$A$2:$B$3474,2,0)))</f>
        <v/>
      </c>
      <c r="D63" s="63"/>
      <c r="E63" s="80"/>
      <c r="F63" s="80"/>
      <c r="G63" s="80"/>
      <c r="H63" s="80"/>
      <c r="I63" s="80"/>
      <c r="J63" s="81">
        <f t="shared" si="4"/>
        <v>0</v>
      </c>
      <c r="K63" s="160"/>
      <c r="L63" s="160"/>
      <c r="M63" s="160"/>
      <c r="N63" s="160"/>
      <c r="O63" s="160"/>
      <c r="P63" s="161">
        <f t="shared" si="5"/>
        <v>0</v>
      </c>
      <c r="Q63" s="82"/>
      <c r="R63" s="82"/>
      <c r="S63" s="82"/>
      <c r="T63" s="82"/>
      <c r="U63" s="82"/>
      <c r="V63" s="83">
        <f t="shared" si="6"/>
        <v>0</v>
      </c>
      <c r="W63" s="84"/>
      <c r="X63" s="84"/>
      <c r="Y63" s="84"/>
      <c r="Z63" s="84"/>
      <c r="AA63" s="84"/>
      <c r="AB63" s="85">
        <f t="shared" si="7"/>
        <v>0</v>
      </c>
      <c r="AC63" s="86" t="str">
        <f>IF(ISERROR(VLOOKUP(B63,'HSN Master'!$A$2:$C$3474,3,0)),"",(VLOOKUP(B63,'HSN Master'!$A$2:$C$3474,3,0)))</f>
        <v/>
      </c>
      <c r="AD63" s="87">
        <f t="shared" si="11"/>
        <v>0</v>
      </c>
      <c r="AE63" s="87">
        <f t="shared" si="14"/>
        <v>0</v>
      </c>
      <c r="AF63" s="86" t="str">
        <f>IF(ISERROR(VLOOKUP(B63,'HSN Master'!$A$2:$D$3474,4,0)),"",(VLOOKUP(B63,'HSN Master'!$A$2:$D$3474,4,0)))</f>
        <v/>
      </c>
      <c r="AG63" s="87">
        <f t="shared" si="12"/>
        <v>0</v>
      </c>
      <c r="AH63" s="87">
        <f t="shared" si="15"/>
        <v>0</v>
      </c>
    </row>
    <row r="64" spans="1:34" ht="29.25" customHeight="1" x14ac:dyDescent="0.25">
      <c r="A64" s="66"/>
      <c r="B64" s="78"/>
      <c r="C64" s="79" t="str">
        <f>IF(ISERROR(VLOOKUP(B64,'HSN Master'!$A$2:$B$3474,2,0)),"",(VLOOKUP(B64,'HSN Master'!$A$2:$B$3474,2,0)))</f>
        <v/>
      </c>
      <c r="D64" s="63"/>
      <c r="E64" s="80"/>
      <c r="F64" s="80"/>
      <c r="G64" s="80"/>
      <c r="H64" s="80"/>
      <c r="I64" s="80"/>
      <c r="J64" s="81">
        <f t="shared" si="4"/>
        <v>0</v>
      </c>
      <c r="K64" s="160"/>
      <c r="L64" s="160"/>
      <c r="M64" s="160"/>
      <c r="N64" s="160"/>
      <c r="O64" s="160"/>
      <c r="P64" s="161">
        <f t="shared" si="5"/>
        <v>0</v>
      </c>
      <c r="Q64" s="82"/>
      <c r="R64" s="82"/>
      <c r="S64" s="82"/>
      <c r="T64" s="82"/>
      <c r="U64" s="82"/>
      <c r="V64" s="83">
        <f t="shared" si="6"/>
        <v>0</v>
      </c>
      <c r="W64" s="84"/>
      <c r="X64" s="84"/>
      <c r="Y64" s="84"/>
      <c r="Z64" s="84"/>
      <c r="AA64" s="84"/>
      <c r="AB64" s="85">
        <f t="shared" si="7"/>
        <v>0</v>
      </c>
      <c r="AC64" s="86" t="str">
        <f>IF(ISERROR(VLOOKUP(B64,'HSN Master'!$A$2:$C$3474,3,0)),"",(VLOOKUP(B64,'HSN Master'!$A$2:$C$3474,3,0)))</f>
        <v/>
      </c>
      <c r="AD64" s="87">
        <f t="shared" si="11"/>
        <v>0</v>
      </c>
      <c r="AE64" s="87">
        <f t="shared" si="14"/>
        <v>0</v>
      </c>
      <c r="AF64" s="86" t="str">
        <f>IF(ISERROR(VLOOKUP(B64,'HSN Master'!$A$2:$D$3474,4,0)),"",(VLOOKUP(B64,'HSN Master'!$A$2:$D$3474,4,0)))</f>
        <v/>
      </c>
      <c r="AG64" s="87">
        <f t="shared" si="12"/>
        <v>0</v>
      </c>
      <c r="AH64" s="87">
        <f t="shared" si="15"/>
        <v>0</v>
      </c>
    </row>
    <row r="65" spans="1:34" ht="29.25" customHeight="1" x14ac:dyDescent="0.25">
      <c r="A65" s="66"/>
      <c r="B65" s="78"/>
      <c r="C65" s="79" t="str">
        <f>IF(ISERROR(VLOOKUP(B65,'HSN Master'!$A$2:$B$3474,2,0)),"",(VLOOKUP(B65,'HSN Master'!$A$2:$B$3474,2,0)))</f>
        <v/>
      </c>
      <c r="D65" s="63"/>
      <c r="E65" s="80"/>
      <c r="F65" s="80"/>
      <c r="G65" s="80"/>
      <c r="H65" s="80"/>
      <c r="I65" s="80"/>
      <c r="J65" s="81">
        <f t="shared" si="4"/>
        <v>0</v>
      </c>
      <c r="K65" s="160"/>
      <c r="L65" s="160"/>
      <c r="M65" s="160"/>
      <c r="N65" s="160"/>
      <c r="O65" s="160"/>
      <c r="P65" s="161">
        <f t="shared" si="5"/>
        <v>0</v>
      </c>
      <c r="Q65" s="82"/>
      <c r="R65" s="82"/>
      <c r="S65" s="82"/>
      <c r="T65" s="82"/>
      <c r="U65" s="82"/>
      <c r="V65" s="83">
        <f t="shared" si="6"/>
        <v>0</v>
      </c>
      <c r="W65" s="84"/>
      <c r="X65" s="84"/>
      <c r="Y65" s="84"/>
      <c r="Z65" s="84"/>
      <c r="AA65" s="84"/>
      <c r="AB65" s="85">
        <f t="shared" si="7"/>
        <v>0</v>
      </c>
      <c r="AC65" s="86" t="str">
        <f>IF(ISERROR(VLOOKUP(B65,'HSN Master'!$A$2:$C$3474,3,0)),"",(VLOOKUP(B65,'HSN Master'!$A$2:$C$3474,3,0)))</f>
        <v/>
      </c>
      <c r="AD65" s="87">
        <f t="shared" si="11"/>
        <v>0</v>
      </c>
      <c r="AE65" s="87">
        <f t="shared" si="14"/>
        <v>0</v>
      </c>
      <c r="AF65" s="86" t="str">
        <f>IF(ISERROR(VLOOKUP(B65,'HSN Master'!$A$2:$D$3474,4,0)),"",(VLOOKUP(B65,'HSN Master'!$A$2:$D$3474,4,0)))</f>
        <v/>
      </c>
      <c r="AG65" s="87">
        <f t="shared" si="12"/>
        <v>0</v>
      </c>
      <c r="AH65" s="87">
        <f t="shared" si="15"/>
        <v>0</v>
      </c>
    </row>
    <row r="66" spans="1:34" ht="29.25" customHeight="1" x14ac:dyDescent="0.25">
      <c r="A66" s="66"/>
      <c r="B66" s="78"/>
      <c r="C66" s="79" t="str">
        <f>IF(ISERROR(VLOOKUP(B66,'HSN Master'!$A$2:$B$3474,2,0)),"",(VLOOKUP(B66,'HSN Master'!$A$2:$B$3474,2,0)))</f>
        <v/>
      </c>
      <c r="D66" s="63"/>
      <c r="E66" s="80"/>
      <c r="F66" s="80"/>
      <c r="G66" s="80"/>
      <c r="H66" s="80"/>
      <c r="I66" s="80"/>
      <c r="J66" s="81">
        <f t="shared" si="4"/>
        <v>0</v>
      </c>
      <c r="K66" s="160"/>
      <c r="L66" s="160"/>
      <c r="M66" s="160"/>
      <c r="N66" s="160"/>
      <c r="O66" s="160"/>
      <c r="P66" s="161">
        <f t="shared" si="5"/>
        <v>0</v>
      </c>
      <c r="Q66" s="82"/>
      <c r="R66" s="82"/>
      <c r="S66" s="82"/>
      <c r="T66" s="82"/>
      <c r="U66" s="82"/>
      <c r="V66" s="83">
        <f t="shared" si="6"/>
        <v>0</v>
      </c>
      <c r="W66" s="84"/>
      <c r="X66" s="84"/>
      <c r="Y66" s="84"/>
      <c r="Z66" s="84"/>
      <c r="AA66" s="84"/>
      <c r="AB66" s="85">
        <f t="shared" si="7"/>
        <v>0</v>
      </c>
      <c r="AC66" s="86" t="str">
        <f>IF(ISERROR(VLOOKUP(B66,'HSN Master'!$A$2:$C$3474,3,0)),"",(VLOOKUP(B66,'HSN Master'!$A$2:$C$3474,3,0)))</f>
        <v/>
      </c>
      <c r="AD66" s="87">
        <f t="shared" si="11"/>
        <v>0</v>
      </c>
      <c r="AE66" s="87">
        <f t="shared" si="14"/>
        <v>0</v>
      </c>
      <c r="AF66" s="86" t="str">
        <f>IF(ISERROR(VLOOKUP(B66,'HSN Master'!$A$2:$D$3474,4,0)),"",(VLOOKUP(B66,'HSN Master'!$A$2:$D$3474,4,0)))</f>
        <v/>
      </c>
      <c r="AG66" s="87">
        <f t="shared" si="12"/>
        <v>0</v>
      </c>
      <c r="AH66" s="87">
        <f t="shared" si="15"/>
        <v>0</v>
      </c>
    </row>
    <row r="67" spans="1:34" ht="29.25" customHeight="1" x14ac:dyDescent="0.25">
      <c r="A67" s="66"/>
      <c r="B67" s="78"/>
      <c r="C67" s="79" t="str">
        <f>IF(ISERROR(VLOOKUP(B67,'HSN Master'!$A$2:$B$3474,2,0)),"",(VLOOKUP(B67,'HSN Master'!$A$2:$B$3474,2,0)))</f>
        <v/>
      </c>
      <c r="D67" s="63"/>
      <c r="E67" s="80"/>
      <c r="F67" s="80"/>
      <c r="G67" s="80"/>
      <c r="H67" s="80"/>
      <c r="I67" s="80"/>
      <c r="J67" s="81">
        <f t="shared" si="4"/>
        <v>0</v>
      </c>
      <c r="K67" s="160"/>
      <c r="L67" s="160"/>
      <c r="M67" s="160"/>
      <c r="N67" s="160"/>
      <c r="O67" s="160"/>
      <c r="P67" s="161">
        <f t="shared" si="5"/>
        <v>0</v>
      </c>
      <c r="Q67" s="82"/>
      <c r="R67" s="82"/>
      <c r="S67" s="82"/>
      <c r="T67" s="82"/>
      <c r="U67" s="82"/>
      <c r="V67" s="83">
        <f t="shared" si="6"/>
        <v>0</v>
      </c>
      <c r="W67" s="84"/>
      <c r="X67" s="84"/>
      <c r="Y67" s="84"/>
      <c r="Z67" s="84"/>
      <c r="AA67" s="84"/>
      <c r="AB67" s="85">
        <f t="shared" si="7"/>
        <v>0</v>
      </c>
      <c r="AC67" s="86" t="str">
        <f>IF(ISERROR(VLOOKUP(B67,'HSN Master'!$A$2:$C$3474,3,0)),"",(VLOOKUP(B67,'HSN Master'!$A$2:$C$3474,3,0)))</f>
        <v/>
      </c>
      <c r="AD67" s="87">
        <f t="shared" si="11"/>
        <v>0</v>
      </c>
      <c r="AE67" s="87">
        <f t="shared" si="14"/>
        <v>0</v>
      </c>
      <c r="AF67" s="86" t="str">
        <f>IF(ISERROR(VLOOKUP(B67,'HSN Master'!$A$2:$D$3474,4,0)),"",(VLOOKUP(B67,'HSN Master'!$A$2:$D$3474,4,0)))</f>
        <v/>
      </c>
      <c r="AG67" s="87">
        <f t="shared" si="12"/>
        <v>0</v>
      </c>
      <c r="AH67" s="87">
        <f t="shared" si="15"/>
        <v>0</v>
      </c>
    </row>
    <row r="68" spans="1:34" ht="29.25" customHeight="1" x14ac:dyDescent="0.25">
      <c r="A68" s="66"/>
      <c r="B68" s="78"/>
      <c r="C68" s="79" t="str">
        <f>IF(ISERROR(VLOOKUP(B68,'HSN Master'!$A$2:$B$3474,2,0)),"",(VLOOKUP(B68,'HSN Master'!$A$2:$B$3474,2,0)))</f>
        <v/>
      </c>
      <c r="D68" s="63"/>
      <c r="E68" s="80"/>
      <c r="F68" s="80"/>
      <c r="G68" s="80"/>
      <c r="H68" s="80"/>
      <c r="I68" s="80"/>
      <c r="J68" s="81">
        <f t="shared" si="4"/>
        <v>0</v>
      </c>
      <c r="K68" s="160"/>
      <c r="L68" s="160"/>
      <c r="M68" s="160"/>
      <c r="N68" s="160"/>
      <c r="O68" s="160"/>
      <c r="P68" s="161">
        <f t="shared" si="5"/>
        <v>0</v>
      </c>
      <c r="Q68" s="82"/>
      <c r="R68" s="82"/>
      <c r="S68" s="82"/>
      <c r="T68" s="82"/>
      <c r="U68" s="82"/>
      <c r="V68" s="83">
        <f t="shared" si="6"/>
        <v>0</v>
      </c>
      <c r="W68" s="84"/>
      <c r="X68" s="84"/>
      <c r="Y68" s="84"/>
      <c r="Z68" s="84"/>
      <c r="AA68" s="84"/>
      <c r="AB68" s="85">
        <f t="shared" si="7"/>
        <v>0</v>
      </c>
      <c r="AC68" s="86" t="str">
        <f>IF(ISERROR(VLOOKUP(B68,'HSN Master'!$A$2:$C$3474,3,0)),"",(VLOOKUP(B68,'HSN Master'!$A$2:$C$3474,3,0)))</f>
        <v/>
      </c>
      <c r="AD68" s="87">
        <f t="shared" si="11"/>
        <v>0</v>
      </c>
      <c r="AE68" s="87">
        <f t="shared" si="14"/>
        <v>0</v>
      </c>
      <c r="AF68" s="86" t="str">
        <f>IF(ISERROR(VLOOKUP(B68,'HSN Master'!$A$2:$D$3474,4,0)),"",(VLOOKUP(B68,'HSN Master'!$A$2:$D$3474,4,0)))</f>
        <v/>
      </c>
      <c r="AG68" s="87">
        <f t="shared" si="12"/>
        <v>0</v>
      </c>
      <c r="AH68" s="87">
        <f t="shared" si="15"/>
        <v>0</v>
      </c>
    </row>
    <row r="69" spans="1:34" ht="29.25" customHeight="1" x14ac:dyDescent="0.25">
      <c r="A69" s="66"/>
      <c r="B69" s="78"/>
      <c r="C69" s="79" t="str">
        <f>IF(ISERROR(VLOOKUP(B69,'HSN Master'!$A$2:$B$3474,2,0)),"",(VLOOKUP(B69,'HSN Master'!$A$2:$B$3474,2,0)))</f>
        <v/>
      </c>
      <c r="D69" s="63"/>
      <c r="E69" s="80"/>
      <c r="F69" s="80"/>
      <c r="G69" s="80"/>
      <c r="H69" s="80"/>
      <c r="I69" s="80"/>
      <c r="J69" s="81">
        <f t="shared" ref="J69:J132" si="16">SUM(E69:I69)</f>
        <v>0</v>
      </c>
      <c r="K69" s="160"/>
      <c r="L69" s="160"/>
      <c r="M69" s="160"/>
      <c r="N69" s="160"/>
      <c r="O69" s="160"/>
      <c r="P69" s="161">
        <f t="shared" ref="P69:P132" si="17">SUM(K69:O69)</f>
        <v>0</v>
      </c>
      <c r="Q69" s="82"/>
      <c r="R69" s="82"/>
      <c r="S69" s="82"/>
      <c r="T69" s="82"/>
      <c r="U69" s="82"/>
      <c r="V69" s="83">
        <f t="shared" ref="V69:V132" si="18">SUM(Q69:U69)</f>
        <v>0</v>
      </c>
      <c r="W69" s="84"/>
      <c r="X69" s="84"/>
      <c r="Y69" s="84"/>
      <c r="Z69" s="84"/>
      <c r="AA69" s="84"/>
      <c r="AB69" s="85">
        <f t="shared" ref="AB69:AB132" si="19">SUM(W69:AA69)</f>
        <v>0</v>
      </c>
      <c r="AC69" s="86" t="str">
        <f>IF(ISERROR(VLOOKUP(B69,'HSN Master'!$A$2:$C$3474,3,0)),"",(VLOOKUP(B69,'HSN Master'!$A$2:$C$3474,3,0)))</f>
        <v/>
      </c>
      <c r="AD69" s="87">
        <f t="shared" si="11"/>
        <v>0</v>
      </c>
      <c r="AE69" s="87">
        <f t="shared" si="14"/>
        <v>0</v>
      </c>
      <c r="AF69" s="86" t="str">
        <f>IF(ISERROR(VLOOKUP(B69,'HSN Master'!$A$2:$D$3474,4,0)),"",(VLOOKUP(B69,'HSN Master'!$A$2:$D$3474,4,0)))</f>
        <v/>
      </c>
      <c r="AG69" s="87">
        <f t="shared" si="12"/>
        <v>0</v>
      </c>
      <c r="AH69" s="87">
        <f t="shared" si="15"/>
        <v>0</v>
      </c>
    </row>
    <row r="70" spans="1:34" ht="29.25" customHeight="1" x14ac:dyDescent="0.25">
      <c r="A70" s="66"/>
      <c r="B70" s="78"/>
      <c r="C70" s="79" t="str">
        <f>IF(ISERROR(VLOOKUP(B70,'HSN Master'!$A$2:$B$3474,2,0)),"",(VLOOKUP(B70,'HSN Master'!$A$2:$B$3474,2,0)))</f>
        <v/>
      </c>
      <c r="D70" s="63"/>
      <c r="E70" s="80"/>
      <c r="F70" s="80"/>
      <c r="G70" s="80"/>
      <c r="H70" s="80"/>
      <c r="I70" s="80"/>
      <c r="J70" s="81">
        <f t="shared" si="16"/>
        <v>0</v>
      </c>
      <c r="K70" s="160"/>
      <c r="L70" s="160"/>
      <c r="M70" s="160"/>
      <c r="N70" s="160"/>
      <c r="O70" s="160"/>
      <c r="P70" s="161">
        <f t="shared" si="17"/>
        <v>0</v>
      </c>
      <c r="Q70" s="82"/>
      <c r="R70" s="82"/>
      <c r="S70" s="82"/>
      <c r="T70" s="82"/>
      <c r="U70" s="82"/>
      <c r="V70" s="83">
        <f t="shared" si="18"/>
        <v>0</v>
      </c>
      <c r="W70" s="84"/>
      <c r="X70" s="84"/>
      <c r="Y70" s="84"/>
      <c r="Z70" s="84"/>
      <c r="AA70" s="84"/>
      <c r="AB70" s="85">
        <f t="shared" si="19"/>
        <v>0</v>
      </c>
      <c r="AC70" s="86" t="str">
        <f>IF(ISERROR(VLOOKUP(B70,'HSN Master'!$A$2:$C$3474,3,0)),"",(VLOOKUP(B70,'HSN Master'!$A$2:$C$3474,3,0)))</f>
        <v/>
      </c>
      <c r="AD70" s="87">
        <f t="shared" ref="AD70:AD133" si="20">IF(AC70="Y",V70,0)</f>
        <v>0</v>
      </c>
      <c r="AE70" s="87">
        <f t="shared" si="14"/>
        <v>0</v>
      </c>
      <c r="AF70" s="86" t="str">
        <f>IF(ISERROR(VLOOKUP(B70,'HSN Master'!$A$2:$D$3474,4,0)),"",(VLOOKUP(B70,'HSN Master'!$A$2:$D$3474,4,0)))</f>
        <v/>
      </c>
      <c r="AG70" s="87">
        <f t="shared" ref="AG70:AG133" si="21">V70</f>
        <v>0</v>
      </c>
      <c r="AH70" s="87">
        <f t="shared" si="15"/>
        <v>0</v>
      </c>
    </row>
    <row r="71" spans="1:34" ht="29.25" customHeight="1" x14ac:dyDescent="0.25">
      <c r="A71" s="66"/>
      <c r="B71" s="78"/>
      <c r="C71" s="79" t="str">
        <f>IF(ISERROR(VLOOKUP(B71,'HSN Master'!$A$2:$B$3474,2,0)),"",(VLOOKUP(B71,'HSN Master'!$A$2:$B$3474,2,0)))</f>
        <v/>
      </c>
      <c r="D71" s="63"/>
      <c r="E71" s="80"/>
      <c r="F71" s="80"/>
      <c r="G71" s="80"/>
      <c r="H71" s="80"/>
      <c r="I71" s="80"/>
      <c r="J71" s="81">
        <f t="shared" si="16"/>
        <v>0</v>
      </c>
      <c r="K71" s="160"/>
      <c r="L71" s="160"/>
      <c r="M71" s="160"/>
      <c r="N71" s="160"/>
      <c r="O71" s="160"/>
      <c r="P71" s="161">
        <f t="shared" si="17"/>
        <v>0</v>
      </c>
      <c r="Q71" s="82"/>
      <c r="R71" s="82"/>
      <c r="S71" s="82"/>
      <c r="T71" s="82"/>
      <c r="U71" s="82"/>
      <c r="V71" s="83">
        <f t="shared" si="18"/>
        <v>0</v>
      </c>
      <c r="W71" s="84"/>
      <c r="X71" s="84"/>
      <c r="Y71" s="84"/>
      <c r="Z71" s="84"/>
      <c r="AA71" s="84"/>
      <c r="AB71" s="85">
        <f t="shared" si="19"/>
        <v>0</v>
      </c>
      <c r="AC71" s="86" t="str">
        <f>IF(ISERROR(VLOOKUP(B71,'HSN Master'!$A$2:$C$3474,3,0)),"",(VLOOKUP(B71,'HSN Master'!$A$2:$C$3474,3,0)))</f>
        <v/>
      </c>
      <c r="AD71" s="87">
        <f t="shared" si="20"/>
        <v>0</v>
      </c>
      <c r="AE71" s="87">
        <f t="shared" si="14"/>
        <v>0</v>
      </c>
      <c r="AF71" s="86" t="str">
        <f>IF(ISERROR(VLOOKUP(B71,'HSN Master'!$A$2:$D$3474,4,0)),"",(VLOOKUP(B71,'HSN Master'!$A$2:$D$3474,4,0)))</f>
        <v/>
      </c>
      <c r="AG71" s="87">
        <f t="shared" si="21"/>
        <v>0</v>
      </c>
      <c r="AH71" s="87">
        <f t="shared" si="15"/>
        <v>0</v>
      </c>
    </row>
    <row r="72" spans="1:34" ht="29.25" customHeight="1" x14ac:dyDescent="0.25">
      <c r="A72" s="66"/>
      <c r="B72" s="78"/>
      <c r="C72" s="79" t="str">
        <f>IF(ISERROR(VLOOKUP(B72,'HSN Master'!$A$2:$B$3474,2,0)),"",(VLOOKUP(B72,'HSN Master'!$A$2:$B$3474,2,0)))</f>
        <v/>
      </c>
      <c r="D72" s="63"/>
      <c r="E72" s="80"/>
      <c r="F72" s="80"/>
      <c r="G72" s="80"/>
      <c r="H72" s="80"/>
      <c r="I72" s="80"/>
      <c r="J72" s="81">
        <f t="shared" si="16"/>
        <v>0</v>
      </c>
      <c r="K72" s="160"/>
      <c r="L72" s="160"/>
      <c r="M72" s="160"/>
      <c r="N72" s="160"/>
      <c r="O72" s="160"/>
      <c r="P72" s="161">
        <f t="shared" si="17"/>
        <v>0</v>
      </c>
      <c r="Q72" s="82"/>
      <c r="R72" s="82"/>
      <c r="S72" s="82"/>
      <c r="T72" s="82"/>
      <c r="U72" s="82"/>
      <c r="V72" s="83">
        <f t="shared" si="18"/>
        <v>0</v>
      </c>
      <c r="W72" s="84"/>
      <c r="X72" s="84"/>
      <c r="Y72" s="84"/>
      <c r="Z72" s="84"/>
      <c r="AA72" s="84"/>
      <c r="AB72" s="85">
        <f t="shared" si="19"/>
        <v>0</v>
      </c>
      <c r="AC72" s="86" t="str">
        <f>IF(ISERROR(VLOOKUP(B72,'HSN Master'!$A$2:$C$3474,3,0)),"",(VLOOKUP(B72,'HSN Master'!$A$2:$C$3474,3,0)))</f>
        <v/>
      </c>
      <c r="AD72" s="87">
        <f t="shared" si="20"/>
        <v>0</v>
      </c>
      <c r="AE72" s="87">
        <f t="shared" si="14"/>
        <v>0</v>
      </c>
      <c r="AF72" s="86" t="str">
        <f>IF(ISERROR(VLOOKUP(B72,'HSN Master'!$A$2:$D$3474,4,0)),"",(VLOOKUP(B72,'HSN Master'!$A$2:$D$3474,4,0)))</f>
        <v/>
      </c>
      <c r="AG72" s="87">
        <f t="shared" si="21"/>
        <v>0</v>
      </c>
      <c r="AH72" s="87">
        <f t="shared" si="15"/>
        <v>0</v>
      </c>
    </row>
    <row r="73" spans="1:34" ht="29.25" customHeight="1" x14ac:dyDescent="0.25">
      <c r="A73" s="66"/>
      <c r="B73" s="78"/>
      <c r="C73" s="79" t="str">
        <f>IF(ISERROR(VLOOKUP(B73,'HSN Master'!$A$2:$B$3474,2,0)),"",(VLOOKUP(B73,'HSN Master'!$A$2:$B$3474,2,0)))</f>
        <v/>
      </c>
      <c r="D73" s="63"/>
      <c r="E73" s="80"/>
      <c r="F73" s="80"/>
      <c r="G73" s="80"/>
      <c r="H73" s="80"/>
      <c r="I73" s="80"/>
      <c r="J73" s="81">
        <f t="shared" si="16"/>
        <v>0</v>
      </c>
      <c r="K73" s="160"/>
      <c r="L73" s="160"/>
      <c r="M73" s="160"/>
      <c r="N73" s="160"/>
      <c r="O73" s="160"/>
      <c r="P73" s="161">
        <f t="shared" si="17"/>
        <v>0</v>
      </c>
      <c r="Q73" s="82"/>
      <c r="R73" s="82"/>
      <c r="S73" s="82"/>
      <c r="T73" s="82"/>
      <c r="U73" s="82"/>
      <c r="V73" s="83">
        <f t="shared" si="18"/>
        <v>0</v>
      </c>
      <c r="W73" s="84"/>
      <c r="X73" s="84"/>
      <c r="Y73" s="84"/>
      <c r="Z73" s="84"/>
      <c r="AA73" s="84"/>
      <c r="AB73" s="85">
        <f t="shared" si="19"/>
        <v>0</v>
      </c>
      <c r="AC73" s="86" t="str">
        <f>IF(ISERROR(VLOOKUP(B73,'HSN Master'!$A$2:$C$3474,3,0)),"",(VLOOKUP(B73,'HSN Master'!$A$2:$C$3474,3,0)))</f>
        <v/>
      </c>
      <c r="AD73" s="87">
        <f t="shared" si="20"/>
        <v>0</v>
      </c>
      <c r="AE73" s="87">
        <f t="shared" si="14"/>
        <v>0</v>
      </c>
      <c r="AF73" s="86" t="str">
        <f>IF(ISERROR(VLOOKUP(B73,'HSN Master'!$A$2:$D$3474,4,0)),"",(VLOOKUP(B73,'HSN Master'!$A$2:$D$3474,4,0)))</f>
        <v/>
      </c>
      <c r="AG73" s="87">
        <f t="shared" si="21"/>
        <v>0</v>
      </c>
      <c r="AH73" s="87">
        <f t="shared" si="15"/>
        <v>0</v>
      </c>
    </row>
    <row r="74" spans="1:34" ht="29.25" customHeight="1" x14ac:dyDescent="0.25">
      <c r="A74" s="66"/>
      <c r="B74" s="78"/>
      <c r="C74" s="79" t="str">
        <f>IF(ISERROR(VLOOKUP(B74,'HSN Master'!$A$2:$B$3474,2,0)),"",(VLOOKUP(B74,'HSN Master'!$A$2:$B$3474,2,0)))</f>
        <v/>
      </c>
      <c r="D74" s="63"/>
      <c r="E74" s="80"/>
      <c r="F74" s="80"/>
      <c r="G74" s="80"/>
      <c r="H74" s="80"/>
      <c r="I74" s="80"/>
      <c r="J74" s="81">
        <f t="shared" si="16"/>
        <v>0</v>
      </c>
      <c r="K74" s="160"/>
      <c r="L74" s="160"/>
      <c r="M74" s="160"/>
      <c r="N74" s="160"/>
      <c r="O74" s="160"/>
      <c r="P74" s="161">
        <f t="shared" si="17"/>
        <v>0</v>
      </c>
      <c r="Q74" s="82"/>
      <c r="R74" s="82"/>
      <c r="S74" s="82"/>
      <c r="T74" s="82"/>
      <c r="U74" s="82"/>
      <c r="V74" s="83">
        <f t="shared" si="18"/>
        <v>0</v>
      </c>
      <c r="W74" s="84"/>
      <c r="X74" s="84"/>
      <c r="Y74" s="84"/>
      <c r="Z74" s="84"/>
      <c r="AA74" s="84"/>
      <c r="AB74" s="85">
        <f t="shared" si="19"/>
        <v>0</v>
      </c>
      <c r="AC74" s="86" t="str">
        <f>IF(ISERROR(VLOOKUP(B74,'HSN Master'!$A$2:$C$3474,3,0)),"",(VLOOKUP(B74,'HSN Master'!$A$2:$C$3474,3,0)))</f>
        <v/>
      </c>
      <c r="AD74" s="87">
        <f t="shared" si="20"/>
        <v>0</v>
      </c>
      <c r="AE74" s="87">
        <f t="shared" si="14"/>
        <v>0</v>
      </c>
      <c r="AF74" s="86" t="str">
        <f>IF(ISERROR(VLOOKUP(B74,'HSN Master'!$A$2:$D$3474,4,0)),"",(VLOOKUP(B74,'HSN Master'!$A$2:$D$3474,4,0)))</f>
        <v/>
      </c>
      <c r="AG74" s="87">
        <f t="shared" si="21"/>
        <v>0</v>
      </c>
      <c r="AH74" s="87">
        <f t="shared" si="15"/>
        <v>0</v>
      </c>
    </row>
    <row r="75" spans="1:34" ht="29.25" customHeight="1" x14ac:dyDescent="0.25">
      <c r="A75" s="66"/>
      <c r="B75" s="78"/>
      <c r="C75" s="79" t="str">
        <f>IF(ISERROR(VLOOKUP(B75,'HSN Master'!$A$2:$B$3474,2,0)),"",(VLOOKUP(B75,'HSN Master'!$A$2:$B$3474,2,0)))</f>
        <v/>
      </c>
      <c r="D75" s="63"/>
      <c r="E75" s="80"/>
      <c r="F75" s="80"/>
      <c r="G75" s="80"/>
      <c r="H75" s="80"/>
      <c r="I75" s="80"/>
      <c r="J75" s="81">
        <f t="shared" si="16"/>
        <v>0</v>
      </c>
      <c r="K75" s="160"/>
      <c r="L75" s="160"/>
      <c r="M75" s="160"/>
      <c r="N75" s="160"/>
      <c r="O75" s="160"/>
      <c r="P75" s="161">
        <f t="shared" si="17"/>
        <v>0</v>
      </c>
      <c r="Q75" s="82"/>
      <c r="R75" s="82"/>
      <c r="S75" s="82"/>
      <c r="T75" s="82"/>
      <c r="U75" s="82"/>
      <c r="V75" s="83">
        <f t="shared" si="18"/>
        <v>0</v>
      </c>
      <c r="W75" s="84"/>
      <c r="X75" s="84"/>
      <c r="Y75" s="84"/>
      <c r="Z75" s="84"/>
      <c r="AA75" s="84"/>
      <c r="AB75" s="85">
        <f t="shared" si="19"/>
        <v>0</v>
      </c>
      <c r="AC75" s="86" t="str">
        <f>IF(ISERROR(VLOOKUP(B75,'HSN Master'!$A$2:$C$3474,3,0)),"",(VLOOKUP(B75,'HSN Master'!$A$2:$C$3474,3,0)))</f>
        <v/>
      </c>
      <c r="AD75" s="87">
        <f t="shared" si="20"/>
        <v>0</v>
      </c>
      <c r="AE75" s="87">
        <f t="shared" si="14"/>
        <v>0</v>
      </c>
      <c r="AF75" s="86" t="str">
        <f>IF(ISERROR(VLOOKUP(B75,'HSN Master'!$A$2:$D$3474,4,0)),"",(VLOOKUP(B75,'HSN Master'!$A$2:$D$3474,4,0)))</f>
        <v/>
      </c>
      <c r="AG75" s="87">
        <f t="shared" si="21"/>
        <v>0</v>
      </c>
      <c r="AH75" s="87">
        <f t="shared" si="15"/>
        <v>0</v>
      </c>
    </row>
    <row r="76" spans="1:34" ht="29.25" customHeight="1" x14ac:dyDescent="0.25">
      <c r="A76" s="66"/>
      <c r="B76" s="78"/>
      <c r="C76" s="79" t="str">
        <f>IF(ISERROR(VLOOKUP(B76,'HSN Master'!$A$2:$B$3474,2,0)),"",(VLOOKUP(B76,'HSN Master'!$A$2:$B$3474,2,0)))</f>
        <v/>
      </c>
      <c r="D76" s="63"/>
      <c r="E76" s="80"/>
      <c r="F76" s="80"/>
      <c r="G76" s="80"/>
      <c r="H76" s="80"/>
      <c r="I76" s="80"/>
      <c r="J76" s="81">
        <f t="shared" si="16"/>
        <v>0</v>
      </c>
      <c r="K76" s="160"/>
      <c r="L76" s="160"/>
      <c r="M76" s="160"/>
      <c r="N76" s="160"/>
      <c r="O76" s="160"/>
      <c r="P76" s="161">
        <f t="shared" si="17"/>
        <v>0</v>
      </c>
      <c r="Q76" s="82"/>
      <c r="R76" s="82"/>
      <c r="S76" s="82"/>
      <c r="T76" s="82"/>
      <c r="U76" s="82"/>
      <c r="V76" s="83">
        <f t="shared" si="18"/>
        <v>0</v>
      </c>
      <c r="W76" s="84"/>
      <c r="X76" s="84"/>
      <c r="Y76" s="84"/>
      <c r="Z76" s="84"/>
      <c r="AA76" s="84"/>
      <c r="AB76" s="85">
        <f t="shared" si="19"/>
        <v>0</v>
      </c>
      <c r="AC76" s="86" t="str">
        <f>IF(ISERROR(VLOOKUP(B76,'HSN Master'!$A$2:$C$3474,3,0)),"",(VLOOKUP(B76,'HSN Master'!$A$2:$C$3474,3,0)))</f>
        <v/>
      </c>
      <c r="AD76" s="87">
        <f t="shared" si="20"/>
        <v>0</v>
      </c>
      <c r="AE76" s="87">
        <f t="shared" ref="AE76:AE139" si="22">IF(AC76="Y",AB76,0)</f>
        <v>0</v>
      </c>
      <c r="AF76" s="86" t="str">
        <f>IF(ISERROR(VLOOKUP(B76,'HSN Master'!$A$2:$D$3474,4,0)),"",(VLOOKUP(B76,'HSN Master'!$A$2:$D$3474,4,0)))</f>
        <v/>
      </c>
      <c r="AG76" s="87">
        <f t="shared" si="21"/>
        <v>0</v>
      </c>
      <c r="AH76" s="87">
        <f t="shared" ref="AH76:AH139" si="23">AB76</f>
        <v>0</v>
      </c>
    </row>
    <row r="77" spans="1:34" ht="29.25" customHeight="1" x14ac:dyDescent="0.25">
      <c r="A77" s="66"/>
      <c r="B77" s="78"/>
      <c r="C77" s="79" t="str">
        <f>IF(ISERROR(VLOOKUP(B77,'HSN Master'!$A$2:$B$3474,2,0)),"",(VLOOKUP(B77,'HSN Master'!$A$2:$B$3474,2,0)))</f>
        <v/>
      </c>
      <c r="D77" s="63"/>
      <c r="E77" s="80"/>
      <c r="F77" s="80"/>
      <c r="G77" s="80"/>
      <c r="H77" s="80"/>
      <c r="I77" s="80"/>
      <c r="J77" s="81">
        <f t="shared" si="16"/>
        <v>0</v>
      </c>
      <c r="K77" s="160"/>
      <c r="L77" s="160"/>
      <c r="M77" s="160"/>
      <c r="N77" s="160"/>
      <c r="O77" s="160"/>
      <c r="P77" s="161">
        <f t="shared" si="17"/>
        <v>0</v>
      </c>
      <c r="Q77" s="82"/>
      <c r="R77" s="82"/>
      <c r="S77" s="82"/>
      <c r="T77" s="82"/>
      <c r="U77" s="82"/>
      <c r="V77" s="83">
        <f t="shared" si="18"/>
        <v>0</v>
      </c>
      <c r="W77" s="84"/>
      <c r="X77" s="84"/>
      <c r="Y77" s="84"/>
      <c r="Z77" s="84"/>
      <c r="AA77" s="84"/>
      <c r="AB77" s="85">
        <f t="shared" si="19"/>
        <v>0</v>
      </c>
      <c r="AC77" s="86" t="str">
        <f>IF(ISERROR(VLOOKUP(B77,'HSN Master'!$A$2:$C$3474,3,0)),"",(VLOOKUP(B77,'HSN Master'!$A$2:$C$3474,3,0)))</f>
        <v/>
      </c>
      <c r="AD77" s="87">
        <f t="shared" si="20"/>
        <v>0</v>
      </c>
      <c r="AE77" s="87">
        <f t="shared" si="22"/>
        <v>0</v>
      </c>
      <c r="AF77" s="86" t="str">
        <f>IF(ISERROR(VLOOKUP(B77,'HSN Master'!$A$2:$D$3474,4,0)),"",(VLOOKUP(B77,'HSN Master'!$A$2:$D$3474,4,0)))</f>
        <v/>
      </c>
      <c r="AG77" s="87">
        <f t="shared" si="21"/>
        <v>0</v>
      </c>
      <c r="AH77" s="87">
        <f t="shared" si="23"/>
        <v>0</v>
      </c>
    </row>
    <row r="78" spans="1:34" ht="29.25" customHeight="1" x14ac:dyDescent="0.25">
      <c r="A78" s="66"/>
      <c r="B78" s="78"/>
      <c r="C78" s="79" t="str">
        <f>IF(ISERROR(VLOOKUP(B78,'HSN Master'!$A$2:$B$3474,2,0)),"",(VLOOKUP(B78,'HSN Master'!$A$2:$B$3474,2,0)))</f>
        <v/>
      </c>
      <c r="D78" s="63"/>
      <c r="E78" s="80"/>
      <c r="F78" s="80"/>
      <c r="G78" s="80"/>
      <c r="H78" s="80"/>
      <c r="I78" s="80"/>
      <c r="J78" s="81">
        <f t="shared" si="16"/>
        <v>0</v>
      </c>
      <c r="K78" s="160"/>
      <c r="L78" s="160"/>
      <c r="M78" s="160"/>
      <c r="N78" s="160"/>
      <c r="O78" s="160"/>
      <c r="P78" s="161">
        <f t="shared" si="17"/>
        <v>0</v>
      </c>
      <c r="Q78" s="82"/>
      <c r="R78" s="82"/>
      <c r="S78" s="82"/>
      <c r="T78" s="82"/>
      <c r="U78" s="82"/>
      <c r="V78" s="83">
        <f t="shared" si="18"/>
        <v>0</v>
      </c>
      <c r="W78" s="84"/>
      <c r="X78" s="84"/>
      <c r="Y78" s="84"/>
      <c r="Z78" s="84"/>
      <c r="AA78" s="84"/>
      <c r="AB78" s="85">
        <f t="shared" si="19"/>
        <v>0</v>
      </c>
      <c r="AC78" s="86" t="str">
        <f>IF(ISERROR(VLOOKUP(B78,'HSN Master'!$A$2:$C$3474,3,0)),"",(VLOOKUP(B78,'HSN Master'!$A$2:$C$3474,3,0)))</f>
        <v/>
      </c>
      <c r="AD78" s="87">
        <f t="shared" si="20"/>
        <v>0</v>
      </c>
      <c r="AE78" s="87">
        <f t="shared" si="22"/>
        <v>0</v>
      </c>
      <c r="AF78" s="86" t="str">
        <f>IF(ISERROR(VLOOKUP(B78,'HSN Master'!$A$2:$D$3474,4,0)),"",(VLOOKUP(B78,'HSN Master'!$A$2:$D$3474,4,0)))</f>
        <v/>
      </c>
      <c r="AG78" s="87">
        <f t="shared" si="21"/>
        <v>0</v>
      </c>
      <c r="AH78" s="87">
        <f t="shared" si="23"/>
        <v>0</v>
      </c>
    </row>
    <row r="79" spans="1:34" ht="29.25" customHeight="1" x14ac:dyDescent="0.25">
      <c r="A79" s="66"/>
      <c r="B79" s="78"/>
      <c r="C79" s="79" t="str">
        <f>IF(ISERROR(VLOOKUP(B79,'HSN Master'!$A$2:$B$3474,2,0)),"",(VLOOKUP(B79,'HSN Master'!$A$2:$B$3474,2,0)))</f>
        <v/>
      </c>
      <c r="D79" s="63"/>
      <c r="E79" s="80"/>
      <c r="F79" s="80"/>
      <c r="G79" s="80"/>
      <c r="H79" s="80"/>
      <c r="I79" s="80"/>
      <c r="J79" s="81">
        <f t="shared" si="16"/>
        <v>0</v>
      </c>
      <c r="K79" s="160"/>
      <c r="L79" s="160"/>
      <c r="M79" s="160"/>
      <c r="N79" s="160"/>
      <c r="O79" s="160"/>
      <c r="P79" s="161">
        <f t="shared" si="17"/>
        <v>0</v>
      </c>
      <c r="Q79" s="82"/>
      <c r="R79" s="82"/>
      <c r="S79" s="82"/>
      <c r="T79" s="82"/>
      <c r="U79" s="82"/>
      <c r="V79" s="83">
        <f t="shared" si="18"/>
        <v>0</v>
      </c>
      <c r="W79" s="84"/>
      <c r="X79" s="84"/>
      <c r="Y79" s="84"/>
      <c r="Z79" s="84"/>
      <c r="AA79" s="84"/>
      <c r="AB79" s="85">
        <f t="shared" si="19"/>
        <v>0</v>
      </c>
      <c r="AC79" s="86" t="str">
        <f>IF(ISERROR(VLOOKUP(B79,'HSN Master'!$A$2:$C$3474,3,0)),"",(VLOOKUP(B79,'HSN Master'!$A$2:$C$3474,3,0)))</f>
        <v/>
      </c>
      <c r="AD79" s="87">
        <f t="shared" si="20"/>
        <v>0</v>
      </c>
      <c r="AE79" s="87">
        <f t="shared" si="22"/>
        <v>0</v>
      </c>
      <c r="AF79" s="86" t="str">
        <f>IF(ISERROR(VLOOKUP(B79,'HSN Master'!$A$2:$D$3474,4,0)),"",(VLOOKUP(B79,'HSN Master'!$A$2:$D$3474,4,0)))</f>
        <v/>
      </c>
      <c r="AG79" s="87">
        <f t="shared" si="21"/>
        <v>0</v>
      </c>
      <c r="AH79" s="87">
        <f t="shared" si="23"/>
        <v>0</v>
      </c>
    </row>
    <row r="80" spans="1:34" ht="29.25" customHeight="1" x14ac:dyDescent="0.25">
      <c r="A80" s="66"/>
      <c r="B80" s="78"/>
      <c r="C80" s="79" t="str">
        <f>IF(ISERROR(VLOOKUP(B80,'HSN Master'!$A$2:$B$3474,2,0)),"",(VLOOKUP(B80,'HSN Master'!$A$2:$B$3474,2,0)))</f>
        <v/>
      </c>
      <c r="D80" s="63"/>
      <c r="E80" s="80"/>
      <c r="F80" s="80"/>
      <c r="G80" s="80"/>
      <c r="H80" s="80"/>
      <c r="I80" s="80"/>
      <c r="J80" s="81">
        <f t="shared" si="16"/>
        <v>0</v>
      </c>
      <c r="K80" s="160"/>
      <c r="L80" s="160"/>
      <c r="M80" s="160"/>
      <c r="N80" s="160"/>
      <c r="O80" s="160"/>
      <c r="P80" s="161">
        <f t="shared" si="17"/>
        <v>0</v>
      </c>
      <c r="Q80" s="82"/>
      <c r="R80" s="82"/>
      <c r="S80" s="82"/>
      <c r="T80" s="82"/>
      <c r="U80" s="82"/>
      <c r="V80" s="83">
        <f t="shared" si="18"/>
        <v>0</v>
      </c>
      <c r="W80" s="84"/>
      <c r="X80" s="84"/>
      <c r="Y80" s="84"/>
      <c r="Z80" s="84"/>
      <c r="AA80" s="84"/>
      <c r="AB80" s="85">
        <f t="shared" si="19"/>
        <v>0</v>
      </c>
      <c r="AC80" s="86" t="str">
        <f>IF(ISERROR(VLOOKUP(B80,'HSN Master'!$A$2:$C$3474,3,0)),"",(VLOOKUP(B80,'HSN Master'!$A$2:$C$3474,3,0)))</f>
        <v/>
      </c>
      <c r="AD80" s="87">
        <f t="shared" si="20"/>
        <v>0</v>
      </c>
      <c r="AE80" s="87">
        <f t="shared" si="22"/>
        <v>0</v>
      </c>
      <c r="AF80" s="86" t="str">
        <f>IF(ISERROR(VLOOKUP(B80,'HSN Master'!$A$2:$D$3474,4,0)),"",(VLOOKUP(B80,'HSN Master'!$A$2:$D$3474,4,0)))</f>
        <v/>
      </c>
      <c r="AG80" s="87">
        <f t="shared" si="21"/>
        <v>0</v>
      </c>
      <c r="AH80" s="87">
        <f t="shared" si="23"/>
        <v>0</v>
      </c>
    </row>
    <row r="81" spans="1:34" ht="29.25" customHeight="1" x14ac:dyDescent="0.25">
      <c r="A81" s="66"/>
      <c r="B81" s="78"/>
      <c r="C81" s="79" t="str">
        <f>IF(ISERROR(VLOOKUP(B81,'HSN Master'!$A$2:$B$3474,2,0)),"",(VLOOKUP(B81,'HSN Master'!$A$2:$B$3474,2,0)))</f>
        <v/>
      </c>
      <c r="D81" s="63"/>
      <c r="E81" s="80"/>
      <c r="F81" s="80"/>
      <c r="G81" s="80"/>
      <c r="H81" s="80"/>
      <c r="I81" s="80"/>
      <c r="J81" s="81">
        <f t="shared" si="16"/>
        <v>0</v>
      </c>
      <c r="K81" s="160"/>
      <c r="L81" s="160"/>
      <c r="M81" s="160"/>
      <c r="N81" s="160"/>
      <c r="O81" s="160"/>
      <c r="P81" s="161">
        <f t="shared" si="17"/>
        <v>0</v>
      </c>
      <c r="Q81" s="82"/>
      <c r="R81" s="82"/>
      <c r="S81" s="82"/>
      <c r="T81" s="82"/>
      <c r="U81" s="82"/>
      <c r="V81" s="83">
        <f t="shared" si="18"/>
        <v>0</v>
      </c>
      <c r="W81" s="84"/>
      <c r="X81" s="84"/>
      <c r="Y81" s="84"/>
      <c r="Z81" s="84"/>
      <c r="AA81" s="84"/>
      <c r="AB81" s="85">
        <f t="shared" si="19"/>
        <v>0</v>
      </c>
      <c r="AC81" s="86" t="str">
        <f>IF(ISERROR(VLOOKUP(B81,'HSN Master'!$A$2:$C$3474,3,0)),"",(VLOOKUP(B81,'HSN Master'!$A$2:$C$3474,3,0)))</f>
        <v/>
      </c>
      <c r="AD81" s="87">
        <f t="shared" si="20"/>
        <v>0</v>
      </c>
      <c r="AE81" s="87">
        <f t="shared" si="22"/>
        <v>0</v>
      </c>
      <c r="AF81" s="86" t="str">
        <f>IF(ISERROR(VLOOKUP(B81,'HSN Master'!$A$2:$D$3474,4,0)),"",(VLOOKUP(B81,'HSN Master'!$A$2:$D$3474,4,0)))</f>
        <v/>
      </c>
      <c r="AG81" s="87">
        <f t="shared" si="21"/>
        <v>0</v>
      </c>
      <c r="AH81" s="87">
        <f t="shared" si="23"/>
        <v>0</v>
      </c>
    </row>
    <row r="82" spans="1:34" ht="29.25" customHeight="1" x14ac:dyDescent="0.25">
      <c r="A82" s="66"/>
      <c r="B82" s="78"/>
      <c r="C82" s="79" t="str">
        <f>IF(ISERROR(VLOOKUP(B82,'HSN Master'!$A$2:$B$3474,2,0)),"",(VLOOKUP(B82,'HSN Master'!$A$2:$B$3474,2,0)))</f>
        <v/>
      </c>
      <c r="D82" s="63"/>
      <c r="E82" s="80"/>
      <c r="F82" s="80"/>
      <c r="G82" s="80"/>
      <c r="H82" s="80"/>
      <c r="I82" s="80"/>
      <c r="J82" s="81">
        <f t="shared" si="16"/>
        <v>0</v>
      </c>
      <c r="K82" s="160"/>
      <c r="L82" s="160"/>
      <c r="M82" s="160"/>
      <c r="N82" s="160"/>
      <c r="O82" s="160"/>
      <c r="P82" s="161">
        <f t="shared" si="17"/>
        <v>0</v>
      </c>
      <c r="Q82" s="82"/>
      <c r="R82" s="82"/>
      <c r="S82" s="82"/>
      <c r="T82" s="82"/>
      <c r="U82" s="82"/>
      <c r="V82" s="83">
        <f t="shared" si="18"/>
        <v>0</v>
      </c>
      <c r="W82" s="84"/>
      <c r="X82" s="84"/>
      <c r="Y82" s="84"/>
      <c r="Z82" s="84"/>
      <c r="AA82" s="84"/>
      <c r="AB82" s="85">
        <f t="shared" si="19"/>
        <v>0</v>
      </c>
      <c r="AC82" s="86" t="str">
        <f>IF(ISERROR(VLOOKUP(B82,'HSN Master'!$A$2:$C$3474,3,0)),"",(VLOOKUP(B82,'HSN Master'!$A$2:$C$3474,3,0)))</f>
        <v/>
      </c>
      <c r="AD82" s="87">
        <f t="shared" si="20"/>
        <v>0</v>
      </c>
      <c r="AE82" s="87">
        <f t="shared" si="22"/>
        <v>0</v>
      </c>
      <c r="AF82" s="86" t="str">
        <f>IF(ISERROR(VLOOKUP(B82,'HSN Master'!$A$2:$D$3474,4,0)),"",(VLOOKUP(B82,'HSN Master'!$A$2:$D$3474,4,0)))</f>
        <v/>
      </c>
      <c r="AG82" s="87">
        <f t="shared" si="21"/>
        <v>0</v>
      </c>
      <c r="AH82" s="87">
        <f t="shared" si="23"/>
        <v>0</v>
      </c>
    </row>
    <row r="83" spans="1:34" ht="29.25" customHeight="1" x14ac:dyDescent="0.25">
      <c r="A83" s="66"/>
      <c r="B83" s="78"/>
      <c r="C83" s="79" t="str">
        <f>IF(ISERROR(VLOOKUP(B83,'HSN Master'!$A$2:$B$3474,2,0)),"",(VLOOKUP(B83,'HSN Master'!$A$2:$B$3474,2,0)))</f>
        <v/>
      </c>
      <c r="D83" s="63"/>
      <c r="E83" s="80"/>
      <c r="F83" s="80"/>
      <c r="G83" s="80"/>
      <c r="H83" s="80"/>
      <c r="I83" s="80"/>
      <c r="J83" s="81">
        <f t="shared" si="16"/>
        <v>0</v>
      </c>
      <c r="K83" s="160"/>
      <c r="L83" s="160"/>
      <c r="M83" s="160"/>
      <c r="N83" s="160"/>
      <c r="O83" s="160"/>
      <c r="P83" s="161">
        <f t="shared" si="17"/>
        <v>0</v>
      </c>
      <c r="Q83" s="82"/>
      <c r="R83" s="82"/>
      <c r="S83" s="82"/>
      <c r="T83" s="82"/>
      <c r="U83" s="82"/>
      <c r="V83" s="83">
        <f t="shared" si="18"/>
        <v>0</v>
      </c>
      <c r="W83" s="84"/>
      <c r="X83" s="84"/>
      <c r="Y83" s="84"/>
      <c r="Z83" s="84"/>
      <c r="AA83" s="84"/>
      <c r="AB83" s="85">
        <f t="shared" si="19"/>
        <v>0</v>
      </c>
      <c r="AC83" s="86" t="str">
        <f>IF(ISERROR(VLOOKUP(B83,'HSN Master'!$A$2:$C$3474,3,0)),"",(VLOOKUP(B83,'HSN Master'!$A$2:$C$3474,3,0)))</f>
        <v/>
      </c>
      <c r="AD83" s="87">
        <f t="shared" si="20"/>
        <v>0</v>
      </c>
      <c r="AE83" s="87">
        <f t="shared" si="22"/>
        <v>0</v>
      </c>
      <c r="AF83" s="86" t="str">
        <f>IF(ISERROR(VLOOKUP(B83,'HSN Master'!$A$2:$D$3474,4,0)),"",(VLOOKUP(B83,'HSN Master'!$A$2:$D$3474,4,0)))</f>
        <v/>
      </c>
      <c r="AG83" s="87">
        <f t="shared" si="21"/>
        <v>0</v>
      </c>
      <c r="AH83" s="87">
        <f t="shared" si="23"/>
        <v>0</v>
      </c>
    </row>
    <row r="84" spans="1:34" ht="29.25" customHeight="1" x14ac:dyDescent="0.25">
      <c r="A84" s="66"/>
      <c r="B84" s="78"/>
      <c r="C84" s="79" t="str">
        <f>IF(ISERROR(VLOOKUP(B84,'HSN Master'!$A$2:$B$3474,2,0)),"",(VLOOKUP(B84,'HSN Master'!$A$2:$B$3474,2,0)))</f>
        <v/>
      </c>
      <c r="D84" s="63"/>
      <c r="E84" s="80"/>
      <c r="F84" s="80"/>
      <c r="G84" s="80"/>
      <c r="H84" s="80"/>
      <c r="I84" s="80"/>
      <c r="J84" s="81">
        <f t="shared" si="16"/>
        <v>0</v>
      </c>
      <c r="K84" s="160"/>
      <c r="L84" s="160"/>
      <c r="M84" s="160"/>
      <c r="N84" s="160"/>
      <c r="O84" s="160"/>
      <c r="P84" s="161">
        <f t="shared" si="17"/>
        <v>0</v>
      </c>
      <c r="Q84" s="82"/>
      <c r="R84" s="82"/>
      <c r="S84" s="82"/>
      <c r="T84" s="82"/>
      <c r="U84" s="82"/>
      <c r="V84" s="83">
        <f t="shared" si="18"/>
        <v>0</v>
      </c>
      <c r="W84" s="84"/>
      <c r="X84" s="84"/>
      <c r="Y84" s="84"/>
      <c r="Z84" s="84"/>
      <c r="AA84" s="84"/>
      <c r="AB84" s="85">
        <f t="shared" si="19"/>
        <v>0</v>
      </c>
      <c r="AC84" s="86" t="str">
        <f>IF(ISERROR(VLOOKUP(B84,'HSN Master'!$A$2:$C$3474,3,0)),"",(VLOOKUP(B84,'HSN Master'!$A$2:$C$3474,3,0)))</f>
        <v/>
      </c>
      <c r="AD84" s="87">
        <f t="shared" si="20"/>
        <v>0</v>
      </c>
      <c r="AE84" s="87">
        <f t="shared" si="22"/>
        <v>0</v>
      </c>
      <c r="AF84" s="86" t="str">
        <f>IF(ISERROR(VLOOKUP(B84,'HSN Master'!$A$2:$D$3474,4,0)),"",(VLOOKUP(B84,'HSN Master'!$A$2:$D$3474,4,0)))</f>
        <v/>
      </c>
      <c r="AG84" s="87">
        <f t="shared" si="21"/>
        <v>0</v>
      </c>
      <c r="AH84" s="87">
        <f t="shared" si="23"/>
        <v>0</v>
      </c>
    </row>
    <row r="85" spans="1:34" ht="29.25" customHeight="1" x14ac:dyDescent="0.25">
      <c r="A85" s="66"/>
      <c r="B85" s="78"/>
      <c r="C85" s="79" t="str">
        <f>IF(ISERROR(VLOOKUP(B85,'HSN Master'!$A$2:$B$3474,2,0)),"",(VLOOKUP(B85,'HSN Master'!$A$2:$B$3474,2,0)))</f>
        <v/>
      </c>
      <c r="D85" s="63"/>
      <c r="E85" s="80"/>
      <c r="F85" s="80"/>
      <c r="G85" s="80"/>
      <c r="H85" s="80"/>
      <c r="I85" s="80"/>
      <c r="J85" s="81">
        <f t="shared" si="16"/>
        <v>0</v>
      </c>
      <c r="K85" s="160"/>
      <c r="L85" s="160"/>
      <c r="M85" s="160"/>
      <c r="N85" s="160"/>
      <c r="O85" s="160"/>
      <c r="P85" s="161">
        <f t="shared" si="17"/>
        <v>0</v>
      </c>
      <c r="Q85" s="82"/>
      <c r="R85" s="82"/>
      <c r="S85" s="82"/>
      <c r="T85" s="82"/>
      <c r="U85" s="82"/>
      <c r="V85" s="83">
        <f t="shared" si="18"/>
        <v>0</v>
      </c>
      <c r="W85" s="84"/>
      <c r="X85" s="84"/>
      <c r="Y85" s="84"/>
      <c r="Z85" s="84"/>
      <c r="AA85" s="84"/>
      <c r="AB85" s="85">
        <f t="shared" si="19"/>
        <v>0</v>
      </c>
      <c r="AC85" s="86" t="str">
        <f>IF(ISERROR(VLOOKUP(B85,'HSN Master'!$A$2:$C$3474,3,0)),"",(VLOOKUP(B85,'HSN Master'!$A$2:$C$3474,3,0)))</f>
        <v/>
      </c>
      <c r="AD85" s="87">
        <f t="shared" si="20"/>
        <v>0</v>
      </c>
      <c r="AE85" s="87">
        <f t="shared" si="22"/>
        <v>0</v>
      </c>
      <c r="AF85" s="86" t="str">
        <f>IF(ISERROR(VLOOKUP(B85,'HSN Master'!$A$2:$D$3474,4,0)),"",(VLOOKUP(B85,'HSN Master'!$A$2:$D$3474,4,0)))</f>
        <v/>
      </c>
      <c r="AG85" s="87">
        <f t="shared" si="21"/>
        <v>0</v>
      </c>
      <c r="AH85" s="87">
        <f t="shared" si="23"/>
        <v>0</v>
      </c>
    </row>
    <row r="86" spans="1:34" ht="29.25" customHeight="1" x14ac:dyDescent="0.25">
      <c r="A86" s="66"/>
      <c r="B86" s="78"/>
      <c r="C86" s="79" t="str">
        <f>IF(ISERROR(VLOOKUP(B86,'HSN Master'!$A$2:$B$3474,2,0)),"",(VLOOKUP(B86,'HSN Master'!$A$2:$B$3474,2,0)))</f>
        <v/>
      </c>
      <c r="D86" s="63"/>
      <c r="E86" s="80"/>
      <c r="F86" s="80"/>
      <c r="G86" s="80"/>
      <c r="H86" s="80"/>
      <c r="I86" s="80"/>
      <c r="J86" s="81">
        <f t="shared" si="16"/>
        <v>0</v>
      </c>
      <c r="K86" s="160"/>
      <c r="L86" s="160"/>
      <c r="M86" s="160"/>
      <c r="N86" s="160"/>
      <c r="O86" s="160"/>
      <c r="P86" s="161">
        <f t="shared" si="17"/>
        <v>0</v>
      </c>
      <c r="Q86" s="82"/>
      <c r="R86" s="82"/>
      <c r="S86" s="82"/>
      <c r="T86" s="82"/>
      <c r="U86" s="82"/>
      <c r="V86" s="83">
        <f t="shared" si="18"/>
        <v>0</v>
      </c>
      <c r="W86" s="84"/>
      <c r="X86" s="84"/>
      <c r="Y86" s="84"/>
      <c r="Z86" s="84"/>
      <c r="AA86" s="84"/>
      <c r="AB86" s="85">
        <f t="shared" si="19"/>
        <v>0</v>
      </c>
      <c r="AC86" s="86" t="str">
        <f>IF(ISERROR(VLOOKUP(B86,'HSN Master'!$A$2:$C$3474,3,0)),"",(VLOOKUP(B86,'HSN Master'!$A$2:$C$3474,3,0)))</f>
        <v/>
      </c>
      <c r="AD86" s="87">
        <f t="shared" si="20"/>
        <v>0</v>
      </c>
      <c r="AE86" s="87">
        <f t="shared" si="22"/>
        <v>0</v>
      </c>
      <c r="AF86" s="86" t="str">
        <f>IF(ISERROR(VLOOKUP(B86,'HSN Master'!$A$2:$D$3474,4,0)),"",(VLOOKUP(B86,'HSN Master'!$A$2:$D$3474,4,0)))</f>
        <v/>
      </c>
      <c r="AG86" s="87">
        <f t="shared" si="21"/>
        <v>0</v>
      </c>
      <c r="AH86" s="87">
        <f t="shared" si="23"/>
        <v>0</v>
      </c>
    </row>
    <row r="87" spans="1:34" ht="29.25" customHeight="1" x14ac:dyDescent="0.25">
      <c r="A87" s="66"/>
      <c r="B87" s="78"/>
      <c r="C87" s="79" t="str">
        <f>IF(ISERROR(VLOOKUP(B87,'HSN Master'!$A$2:$B$3474,2,0)),"",(VLOOKUP(B87,'HSN Master'!$A$2:$B$3474,2,0)))</f>
        <v/>
      </c>
      <c r="D87" s="63"/>
      <c r="E87" s="80"/>
      <c r="F87" s="80"/>
      <c r="G87" s="80"/>
      <c r="H87" s="80"/>
      <c r="I87" s="80"/>
      <c r="J87" s="81">
        <f t="shared" si="16"/>
        <v>0</v>
      </c>
      <c r="K87" s="160"/>
      <c r="L87" s="160"/>
      <c r="M87" s="160"/>
      <c r="N87" s="160"/>
      <c r="O87" s="160"/>
      <c r="P87" s="161">
        <f t="shared" si="17"/>
        <v>0</v>
      </c>
      <c r="Q87" s="82"/>
      <c r="R87" s="82"/>
      <c r="S87" s="82"/>
      <c r="T87" s="82"/>
      <c r="U87" s="82"/>
      <c r="V87" s="83">
        <f t="shared" si="18"/>
        <v>0</v>
      </c>
      <c r="W87" s="84"/>
      <c r="X87" s="84"/>
      <c r="Y87" s="84"/>
      <c r="Z87" s="84"/>
      <c r="AA87" s="84"/>
      <c r="AB87" s="85">
        <f t="shared" si="19"/>
        <v>0</v>
      </c>
      <c r="AC87" s="86" t="str">
        <f>IF(ISERROR(VLOOKUP(B87,'HSN Master'!$A$2:$C$3474,3,0)),"",(VLOOKUP(B87,'HSN Master'!$A$2:$C$3474,3,0)))</f>
        <v/>
      </c>
      <c r="AD87" s="87">
        <f t="shared" si="20"/>
        <v>0</v>
      </c>
      <c r="AE87" s="87">
        <f t="shared" si="22"/>
        <v>0</v>
      </c>
      <c r="AF87" s="86" t="str">
        <f>IF(ISERROR(VLOOKUP(B87,'HSN Master'!$A$2:$D$3474,4,0)),"",(VLOOKUP(B87,'HSN Master'!$A$2:$D$3474,4,0)))</f>
        <v/>
      </c>
      <c r="AG87" s="87">
        <f t="shared" si="21"/>
        <v>0</v>
      </c>
      <c r="AH87" s="87">
        <f t="shared" si="23"/>
        <v>0</v>
      </c>
    </row>
    <row r="88" spans="1:34" ht="29.25" customHeight="1" x14ac:dyDescent="0.25">
      <c r="A88" s="66"/>
      <c r="B88" s="78"/>
      <c r="C88" s="79" t="str">
        <f>IF(ISERROR(VLOOKUP(B88,'HSN Master'!$A$2:$B$3474,2,0)),"",(VLOOKUP(B88,'HSN Master'!$A$2:$B$3474,2,0)))</f>
        <v/>
      </c>
      <c r="D88" s="63"/>
      <c r="E88" s="80"/>
      <c r="F88" s="80"/>
      <c r="G88" s="80"/>
      <c r="H88" s="80"/>
      <c r="I88" s="80"/>
      <c r="J88" s="81">
        <f t="shared" si="16"/>
        <v>0</v>
      </c>
      <c r="K88" s="160"/>
      <c r="L88" s="160"/>
      <c r="M88" s="160"/>
      <c r="N88" s="160"/>
      <c r="O88" s="160"/>
      <c r="P88" s="161">
        <f t="shared" si="17"/>
        <v>0</v>
      </c>
      <c r="Q88" s="82"/>
      <c r="R88" s="82"/>
      <c r="S88" s="82"/>
      <c r="T88" s="82"/>
      <c r="U88" s="82"/>
      <c r="V88" s="83">
        <f t="shared" si="18"/>
        <v>0</v>
      </c>
      <c r="W88" s="84"/>
      <c r="X88" s="84"/>
      <c r="Y88" s="84"/>
      <c r="Z88" s="84"/>
      <c r="AA88" s="84"/>
      <c r="AB88" s="85">
        <f t="shared" si="19"/>
        <v>0</v>
      </c>
      <c r="AC88" s="86" t="str">
        <f>IF(ISERROR(VLOOKUP(B88,'HSN Master'!$A$2:$C$3474,3,0)),"",(VLOOKUP(B88,'HSN Master'!$A$2:$C$3474,3,0)))</f>
        <v/>
      </c>
      <c r="AD88" s="87">
        <f t="shared" si="20"/>
        <v>0</v>
      </c>
      <c r="AE88" s="87">
        <f t="shared" si="22"/>
        <v>0</v>
      </c>
      <c r="AF88" s="86" t="str">
        <f>IF(ISERROR(VLOOKUP(B88,'HSN Master'!$A$2:$D$3474,4,0)),"",(VLOOKUP(B88,'HSN Master'!$A$2:$D$3474,4,0)))</f>
        <v/>
      </c>
      <c r="AG88" s="87">
        <f t="shared" si="21"/>
        <v>0</v>
      </c>
      <c r="AH88" s="87">
        <f t="shared" si="23"/>
        <v>0</v>
      </c>
    </row>
    <row r="89" spans="1:34" ht="29.25" customHeight="1" x14ac:dyDescent="0.25">
      <c r="A89" s="66"/>
      <c r="B89" s="78"/>
      <c r="C89" s="79" t="str">
        <f>IF(ISERROR(VLOOKUP(B89,'HSN Master'!$A$2:$B$3474,2,0)),"",(VLOOKUP(B89,'HSN Master'!$A$2:$B$3474,2,0)))</f>
        <v/>
      </c>
      <c r="D89" s="63"/>
      <c r="E89" s="80"/>
      <c r="F89" s="80"/>
      <c r="G89" s="80"/>
      <c r="H89" s="80"/>
      <c r="I89" s="80"/>
      <c r="J89" s="81">
        <f t="shared" si="16"/>
        <v>0</v>
      </c>
      <c r="K89" s="160"/>
      <c r="L89" s="160"/>
      <c r="M89" s="160"/>
      <c r="N89" s="160"/>
      <c r="O89" s="160"/>
      <c r="P89" s="161">
        <f t="shared" si="17"/>
        <v>0</v>
      </c>
      <c r="Q89" s="82"/>
      <c r="R89" s="82"/>
      <c r="S89" s="82"/>
      <c r="T89" s="82"/>
      <c r="U89" s="82"/>
      <c r="V89" s="83">
        <f t="shared" si="18"/>
        <v>0</v>
      </c>
      <c r="W89" s="84"/>
      <c r="X89" s="84"/>
      <c r="Y89" s="84"/>
      <c r="Z89" s="84"/>
      <c r="AA89" s="84"/>
      <c r="AB89" s="85">
        <f t="shared" si="19"/>
        <v>0</v>
      </c>
      <c r="AC89" s="86" t="str">
        <f>IF(ISERROR(VLOOKUP(B89,'HSN Master'!$A$2:$C$3474,3,0)),"",(VLOOKUP(B89,'HSN Master'!$A$2:$C$3474,3,0)))</f>
        <v/>
      </c>
      <c r="AD89" s="87">
        <f t="shared" si="20"/>
        <v>0</v>
      </c>
      <c r="AE89" s="87">
        <f t="shared" si="22"/>
        <v>0</v>
      </c>
      <c r="AF89" s="86" t="str">
        <f>IF(ISERROR(VLOOKUP(B89,'HSN Master'!$A$2:$D$3474,4,0)),"",(VLOOKUP(B89,'HSN Master'!$A$2:$D$3474,4,0)))</f>
        <v/>
      </c>
      <c r="AG89" s="87">
        <f t="shared" si="21"/>
        <v>0</v>
      </c>
      <c r="AH89" s="87">
        <f t="shared" si="23"/>
        <v>0</v>
      </c>
    </row>
    <row r="90" spans="1:34" ht="29.25" customHeight="1" x14ac:dyDescent="0.25">
      <c r="A90" s="66"/>
      <c r="B90" s="78"/>
      <c r="C90" s="79" t="str">
        <f>IF(ISERROR(VLOOKUP(B90,'HSN Master'!$A$2:$B$3474,2,0)),"",(VLOOKUP(B90,'HSN Master'!$A$2:$B$3474,2,0)))</f>
        <v/>
      </c>
      <c r="D90" s="63"/>
      <c r="E90" s="80"/>
      <c r="F90" s="80"/>
      <c r="G90" s="80"/>
      <c r="H90" s="80"/>
      <c r="I90" s="80"/>
      <c r="J90" s="81">
        <f t="shared" si="16"/>
        <v>0</v>
      </c>
      <c r="K90" s="160"/>
      <c r="L90" s="160"/>
      <c r="M90" s="160"/>
      <c r="N90" s="160"/>
      <c r="O90" s="160"/>
      <c r="P90" s="161">
        <f t="shared" si="17"/>
        <v>0</v>
      </c>
      <c r="Q90" s="82"/>
      <c r="R90" s="82"/>
      <c r="S90" s="82"/>
      <c r="T90" s="82"/>
      <c r="U90" s="82"/>
      <c r="V90" s="83">
        <f t="shared" si="18"/>
        <v>0</v>
      </c>
      <c r="W90" s="84"/>
      <c r="X90" s="84"/>
      <c r="Y90" s="84"/>
      <c r="Z90" s="84"/>
      <c r="AA90" s="84"/>
      <c r="AB90" s="85">
        <f t="shared" si="19"/>
        <v>0</v>
      </c>
      <c r="AC90" s="86" t="str">
        <f>IF(ISERROR(VLOOKUP(B90,'HSN Master'!$A$2:$C$3474,3,0)),"",(VLOOKUP(B90,'HSN Master'!$A$2:$C$3474,3,0)))</f>
        <v/>
      </c>
      <c r="AD90" s="87">
        <f t="shared" si="20"/>
        <v>0</v>
      </c>
      <c r="AE90" s="87">
        <f t="shared" si="22"/>
        <v>0</v>
      </c>
      <c r="AF90" s="86" t="str">
        <f>IF(ISERROR(VLOOKUP(B90,'HSN Master'!$A$2:$D$3474,4,0)),"",(VLOOKUP(B90,'HSN Master'!$A$2:$D$3474,4,0)))</f>
        <v/>
      </c>
      <c r="AG90" s="87">
        <f t="shared" si="21"/>
        <v>0</v>
      </c>
      <c r="AH90" s="87">
        <f t="shared" si="23"/>
        <v>0</v>
      </c>
    </row>
    <row r="91" spans="1:34" ht="29.25" customHeight="1" x14ac:dyDescent="0.25">
      <c r="A91" s="66"/>
      <c r="B91" s="78"/>
      <c r="C91" s="79" t="str">
        <f>IF(ISERROR(VLOOKUP(B91,'HSN Master'!$A$2:$B$3474,2,0)),"",(VLOOKUP(B91,'HSN Master'!$A$2:$B$3474,2,0)))</f>
        <v/>
      </c>
      <c r="D91" s="63"/>
      <c r="E91" s="80"/>
      <c r="F91" s="80"/>
      <c r="G91" s="80"/>
      <c r="H91" s="80"/>
      <c r="I91" s="80"/>
      <c r="J91" s="81">
        <f t="shared" si="16"/>
        <v>0</v>
      </c>
      <c r="K91" s="160"/>
      <c r="L91" s="160"/>
      <c r="M91" s="160"/>
      <c r="N91" s="160"/>
      <c r="O91" s="160"/>
      <c r="P91" s="161">
        <f t="shared" si="17"/>
        <v>0</v>
      </c>
      <c r="Q91" s="82"/>
      <c r="R91" s="82"/>
      <c r="S91" s="82"/>
      <c r="T91" s="82"/>
      <c r="U91" s="82"/>
      <c r="V91" s="83">
        <f t="shared" si="18"/>
        <v>0</v>
      </c>
      <c r="W91" s="84"/>
      <c r="X91" s="84"/>
      <c r="Y91" s="84"/>
      <c r="Z91" s="84"/>
      <c r="AA91" s="84"/>
      <c r="AB91" s="85">
        <f t="shared" si="19"/>
        <v>0</v>
      </c>
      <c r="AC91" s="86" t="str">
        <f>IF(ISERROR(VLOOKUP(B91,'HSN Master'!$A$2:$C$3474,3,0)),"",(VLOOKUP(B91,'HSN Master'!$A$2:$C$3474,3,0)))</f>
        <v/>
      </c>
      <c r="AD91" s="87">
        <f t="shared" si="20"/>
        <v>0</v>
      </c>
      <c r="AE91" s="87">
        <f t="shared" si="22"/>
        <v>0</v>
      </c>
      <c r="AF91" s="86" t="str">
        <f>IF(ISERROR(VLOOKUP(B91,'HSN Master'!$A$2:$D$3474,4,0)),"",(VLOOKUP(B91,'HSN Master'!$A$2:$D$3474,4,0)))</f>
        <v/>
      </c>
      <c r="AG91" s="87">
        <f t="shared" si="21"/>
        <v>0</v>
      </c>
      <c r="AH91" s="87">
        <f t="shared" si="23"/>
        <v>0</v>
      </c>
    </row>
    <row r="92" spans="1:34" ht="29.25" customHeight="1" x14ac:dyDescent="0.25">
      <c r="A92" s="66"/>
      <c r="B92" s="78"/>
      <c r="C92" s="79" t="str">
        <f>IF(ISERROR(VLOOKUP(B92,'HSN Master'!$A$2:$B$3474,2,0)),"",(VLOOKUP(B92,'HSN Master'!$A$2:$B$3474,2,0)))</f>
        <v/>
      </c>
      <c r="D92" s="63"/>
      <c r="E92" s="80"/>
      <c r="F92" s="80"/>
      <c r="G92" s="80"/>
      <c r="H92" s="80"/>
      <c r="I92" s="80"/>
      <c r="J92" s="81">
        <f t="shared" si="16"/>
        <v>0</v>
      </c>
      <c r="K92" s="160"/>
      <c r="L92" s="160"/>
      <c r="M92" s="160"/>
      <c r="N92" s="160"/>
      <c r="O92" s="160"/>
      <c r="P92" s="161">
        <f t="shared" si="17"/>
        <v>0</v>
      </c>
      <c r="Q92" s="82"/>
      <c r="R92" s="82"/>
      <c r="S92" s="82"/>
      <c r="T92" s="82"/>
      <c r="U92" s="82"/>
      <c r="V92" s="83">
        <f t="shared" si="18"/>
        <v>0</v>
      </c>
      <c r="W92" s="84"/>
      <c r="X92" s="84"/>
      <c r="Y92" s="84"/>
      <c r="Z92" s="84"/>
      <c r="AA92" s="84"/>
      <c r="AB92" s="85">
        <f t="shared" si="19"/>
        <v>0</v>
      </c>
      <c r="AC92" s="86" t="str">
        <f>IF(ISERROR(VLOOKUP(B92,'HSN Master'!$A$2:$C$3474,3,0)),"",(VLOOKUP(B92,'HSN Master'!$A$2:$C$3474,3,0)))</f>
        <v/>
      </c>
      <c r="AD92" s="87">
        <f t="shared" si="20"/>
        <v>0</v>
      </c>
      <c r="AE92" s="87">
        <f t="shared" si="22"/>
        <v>0</v>
      </c>
      <c r="AF92" s="86" t="str">
        <f>IF(ISERROR(VLOOKUP(B92,'HSN Master'!$A$2:$D$3474,4,0)),"",(VLOOKUP(B92,'HSN Master'!$A$2:$D$3474,4,0)))</f>
        <v/>
      </c>
      <c r="AG92" s="87">
        <f t="shared" si="21"/>
        <v>0</v>
      </c>
      <c r="AH92" s="87">
        <f t="shared" si="23"/>
        <v>0</v>
      </c>
    </row>
    <row r="93" spans="1:34" ht="29.25" customHeight="1" x14ac:dyDescent="0.25">
      <c r="A93" s="66"/>
      <c r="B93" s="78"/>
      <c r="C93" s="79" t="str">
        <f>IF(ISERROR(VLOOKUP(B93,'HSN Master'!$A$2:$B$3474,2,0)),"",(VLOOKUP(B93,'HSN Master'!$A$2:$B$3474,2,0)))</f>
        <v/>
      </c>
      <c r="D93" s="63"/>
      <c r="E93" s="80"/>
      <c r="F93" s="80"/>
      <c r="G93" s="80"/>
      <c r="H93" s="80"/>
      <c r="I93" s="80"/>
      <c r="J93" s="81">
        <f t="shared" si="16"/>
        <v>0</v>
      </c>
      <c r="K93" s="160"/>
      <c r="L93" s="160"/>
      <c r="M93" s="160"/>
      <c r="N93" s="160"/>
      <c r="O93" s="160"/>
      <c r="P93" s="161">
        <f t="shared" si="17"/>
        <v>0</v>
      </c>
      <c r="Q93" s="82"/>
      <c r="R93" s="82"/>
      <c r="S93" s="82"/>
      <c r="T93" s="82"/>
      <c r="U93" s="82"/>
      <c r="V93" s="83">
        <f t="shared" si="18"/>
        <v>0</v>
      </c>
      <c r="W93" s="84"/>
      <c r="X93" s="84"/>
      <c r="Y93" s="84"/>
      <c r="Z93" s="84"/>
      <c r="AA93" s="84"/>
      <c r="AB93" s="85">
        <f t="shared" si="19"/>
        <v>0</v>
      </c>
      <c r="AC93" s="86" t="str">
        <f>IF(ISERROR(VLOOKUP(B93,'HSN Master'!$A$2:$C$3474,3,0)),"",(VLOOKUP(B93,'HSN Master'!$A$2:$C$3474,3,0)))</f>
        <v/>
      </c>
      <c r="AD93" s="87">
        <f t="shared" si="20"/>
        <v>0</v>
      </c>
      <c r="AE93" s="87">
        <f t="shared" si="22"/>
        <v>0</v>
      </c>
      <c r="AF93" s="86" t="str">
        <f>IF(ISERROR(VLOOKUP(B93,'HSN Master'!$A$2:$D$3474,4,0)),"",(VLOOKUP(B93,'HSN Master'!$A$2:$D$3474,4,0)))</f>
        <v/>
      </c>
      <c r="AG93" s="87">
        <f t="shared" si="21"/>
        <v>0</v>
      </c>
      <c r="AH93" s="87">
        <f t="shared" si="23"/>
        <v>0</v>
      </c>
    </row>
    <row r="94" spans="1:34" ht="29.25" customHeight="1" x14ac:dyDescent="0.25">
      <c r="A94" s="66"/>
      <c r="B94" s="78"/>
      <c r="C94" s="79" t="str">
        <f>IF(ISERROR(VLOOKUP(B94,'HSN Master'!$A$2:$B$3474,2,0)),"",(VLOOKUP(B94,'HSN Master'!$A$2:$B$3474,2,0)))</f>
        <v/>
      </c>
      <c r="D94" s="63"/>
      <c r="E94" s="80"/>
      <c r="F94" s="80"/>
      <c r="G94" s="80"/>
      <c r="H94" s="80"/>
      <c r="I94" s="80"/>
      <c r="J94" s="81">
        <f t="shared" si="16"/>
        <v>0</v>
      </c>
      <c r="K94" s="160"/>
      <c r="L94" s="160"/>
      <c r="M94" s="160"/>
      <c r="N94" s="160"/>
      <c r="O94" s="160"/>
      <c r="P94" s="161">
        <f t="shared" si="17"/>
        <v>0</v>
      </c>
      <c r="Q94" s="82"/>
      <c r="R94" s="82"/>
      <c r="S94" s="82"/>
      <c r="T94" s="82"/>
      <c r="U94" s="82"/>
      <c r="V94" s="83">
        <f t="shared" si="18"/>
        <v>0</v>
      </c>
      <c r="W94" s="84"/>
      <c r="X94" s="84"/>
      <c r="Y94" s="84"/>
      <c r="Z94" s="84"/>
      <c r="AA94" s="84"/>
      <c r="AB94" s="85">
        <f t="shared" si="19"/>
        <v>0</v>
      </c>
      <c r="AC94" s="86" t="str">
        <f>IF(ISERROR(VLOOKUP(B94,'HSN Master'!$A$2:$C$3474,3,0)),"",(VLOOKUP(B94,'HSN Master'!$A$2:$C$3474,3,0)))</f>
        <v/>
      </c>
      <c r="AD94" s="87">
        <f t="shared" si="20"/>
        <v>0</v>
      </c>
      <c r="AE94" s="87">
        <f t="shared" si="22"/>
        <v>0</v>
      </c>
      <c r="AF94" s="86" t="str">
        <f>IF(ISERROR(VLOOKUP(B94,'HSN Master'!$A$2:$D$3474,4,0)),"",(VLOOKUP(B94,'HSN Master'!$A$2:$D$3474,4,0)))</f>
        <v/>
      </c>
      <c r="AG94" s="87">
        <f t="shared" si="21"/>
        <v>0</v>
      </c>
      <c r="AH94" s="87">
        <f t="shared" si="23"/>
        <v>0</v>
      </c>
    </row>
    <row r="95" spans="1:34" ht="29.25" customHeight="1" x14ac:dyDescent="0.25">
      <c r="A95" s="66"/>
      <c r="B95" s="78"/>
      <c r="C95" s="79" t="str">
        <f>IF(ISERROR(VLOOKUP(B95,'HSN Master'!$A$2:$B$3474,2,0)),"",(VLOOKUP(B95,'HSN Master'!$A$2:$B$3474,2,0)))</f>
        <v/>
      </c>
      <c r="D95" s="63"/>
      <c r="E95" s="80"/>
      <c r="F95" s="80"/>
      <c r="G95" s="80"/>
      <c r="H95" s="80"/>
      <c r="I95" s="80"/>
      <c r="J95" s="81">
        <f t="shared" si="16"/>
        <v>0</v>
      </c>
      <c r="K95" s="160"/>
      <c r="L95" s="160"/>
      <c r="M95" s="160"/>
      <c r="N95" s="160"/>
      <c r="O95" s="160"/>
      <c r="P95" s="161">
        <f t="shared" si="17"/>
        <v>0</v>
      </c>
      <c r="Q95" s="82"/>
      <c r="R95" s="82"/>
      <c r="S95" s="82"/>
      <c r="T95" s="82"/>
      <c r="U95" s="82"/>
      <c r="V95" s="83">
        <f t="shared" si="18"/>
        <v>0</v>
      </c>
      <c r="W95" s="84"/>
      <c r="X95" s="84"/>
      <c r="Y95" s="84"/>
      <c r="Z95" s="84"/>
      <c r="AA95" s="84"/>
      <c r="AB95" s="85">
        <f t="shared" si="19"/>
        <v>0</v>
      </c>
      <c r="AC95" s="86" t="str">
        <f>IF(ISERROR(VLOOKUP(B95,'HSN Master'!$A$2:$C$3474,3,0)),"",(VLOOKUP(B95,'HSN Master'!$A$2:$C$3474,3,0)))</f>
        <v/>
      </c>
      <c r="AD95" s="87">
        <f t="shared" si="20"/>
        <v>0</v>
      </c>
      <c r="AE95" s="87">
        <f t="shared" si="22"/>
        <v>0</v>
      </c>
      <c r="AF95" s="86" t="str">
        <f>IF(ISERROR(VLOOKUP(B95,'HSN Master'!$A$2:$D$3474,4,0)),"",(VLOOKUP(B95,'HSN Master'!$A$2:$D$3474,4,0)))</f>
        <v/>
      </c>
      <c r="AG95" s="87">
        <f t="shared" si="21"/>
        <v>0</v>
      </c>
      <c r="AH95" s="87">
        <f t="shared" si="23"/>
        <v>0</v>
      </c>
    </row>
    <row r="96" spans="1:34" ht="29.25" customHeight="1" x14ac:dyDescent="0.25">
      <c r="A96" s="66"/>
      <c r="B96" s="78"/>
      <c r="C96" s="79" t="str">
        <f>IF(ISERROR(VLOOKUP(B96,'HSN Master'!$A$2:$B$3474,2,0)),"",(VLOOKUP(B96,'HSN Master'!$A$2:$B$3474,2,0)))</f>
        <v/>
      </c>
      <c r="D96" s="63"/>
      <c r="E96" s="80"/>
      <c r="F96" s="80"/>
      <c r="G96" s="80"/>
      <c r="H96" s="80"/>
      <c r="I96" s="80"/>
      <c r="J96" s="81">
        <f t="shared" si="16"/>
        <v>0</v>
      </c>
      <c r="K96" s="160"/>
      <c r="L96" s="160"/>
      <c r="M96" s="160"/>
      <c r="N96" s="160"/>
      <c r="O96" s="160"/>
      <c r="P96" s="161">
        <f t="shared" si="17"/>
        <v>0</v>
      </c>
      <c r="Q96" s="82"/>
      <c r="R96" s="82"/>
      <c r="S96" s="82"/>
      <c r="T96" s="82"/>
      <c r="U96" s="82"/>
      <c r="V96" s="83">
        <f t="shared" si="18"/>
        <v>0</v>
      </c>
      <c r="W96" s="84"/>
      <c r="X96" s="84"/>
      <c r="Y96" s="84"/>
      <c r="Z96" s="84"/>
      <c r="AA96" s="84"/>
      <c r="AB96" s="85">
        <f t="shared" si="19"/>
        <v>0</v>
      </c>
      <c r="AC96" s="86" t="str">
        <f>IF(ISERROR(VLOOKUP(B96,'HSN Master'!$A$2:$C$3474,3,0)),"",(VLOOKUP(B96,'HSN Master'!$A$2:$C$3474,3,0)))</f>
        <v/>
      </c>
      <c r="AD96" s="87">
        <f t="shared" si="20"/>
        <v>0</v>
      </c>
      <c r="AE96" s="87">
        <f t="shared" si="22"/>
        <v>0</v>
      </c>
      <c r="AF96" s="86" t="str">
        <f>IF(ISERROR(VLOOKUP(B96,'HSN Master'!$A$2:$D$3474,4,0)),"",(VLOOKUP(B96,'HSN Master'!$A$2:$D$3474,4,0)))</f>
        <v/>
      </c>
      <c r="AG96" s="87">
        <f t="shared" si="21"/>
        <v>0</v>
      </c>
      <c r="AH96" s="87">
        <f t="shared" si="23"/>
        <v>0</v>
      </c>
    </row>
    <row r="97" spans="1:34" ht="29.25" customHeight="1" x14ac:dyDescent="0.25">
      <c r="A97" s="66"/>
      <c r="B97" s="78"/>
      <c r="C97" s="79" t="str">
        <f>IF(ISERROR(VLOOKUP(B97,'HSN Master'!$A$2:$B$3474,2,0)),"",(VLOOKUP(B97,'HSN Master'!$A$2:$B$3474,2,0)))</f>
        <v/>
      </c>
      <c r="D97" s="63"/>
      <c r="E97" s="80"/>
      <c r="F97" s="80"/>
      <c r="G97" s="80"/>
      <c r="H97" s="80"/>
      <c r="I97" s="80"/>
      <c r="J97" s="81">
        <f t="shared" si="16"/>
        <v>0</v>
      </c>
      <c r="K97" s="160"/>
      <c r="L97" s="160"/>
      <c r="M97" s="160"/>
      <c r="N97" s="160"/>
      <c r="O97" s="160"/>
      <c r="P97" s="161">
        <f t="shared" si="17"/>
        <v>0</v>
      </c>
      <c r="Q97" s="82"/>
      <c r="R97" s="82"/>
      <c r="S97" s="82"/>
      <c r="T97" s="82"/>
      <c r="U97" s="82"/>
      <c r="V97" s="83">
        <f t="shared" si="18"/>
        <v>0</v>
      </c>
      <c r="W97" s="84"/>
      <c r="X97" s="84"/>
      <c r="Y97" s="84"/>
      <c r="Z97" s="84"/>
      <c r="AA97" s="84"/>
      <c r="AB97" s="85">
        <f t="shared" si="19"/>
        <v>0</v>
      </c>
      <c r="AC97" s="86" t="str">
        <f>IF(ISERROR(VLOOKUP(B97,'HSN Master'!$A$2:$C$3474,3,0)),"",(VLOOKUP(B97,'HSN Master'!$A$2:$C$3474,3,0)))</f>
        <v/>
      </c>
      <c r="AD97" s="87">
        <f t="shared" si="20"/>
        <v>0</v>
      </c>
      <c r="AE97" s="87">
        <f t="shared" si="22"/>
        <v>0</v>
      </c>
      <c r="AF97" s="86" t="str">
        <f>IF(ISERROR(VLOOKUP(B97,'HSN Master'!$A$2:$D$3474,4,0)),"",(VLOOKUP(B97,'HSN Master'!$A$2:$D$3474,4,0)))</f>
        <v/>
      </c>
      <c r="AG97" s="87">
        <f t="shared" si="21"/>
        <v>0</v>
      </c>
      <c r="AH97" s="87">
        <f t="shared" si="23"/>
        <v>0</v>
      </c>
    </row>
    <row r="98" spans="1:34" ht="29.25" customHeight="1" x14ac:dyDescent="0.25">
      <c r="A98" s="66"/>
      <c r="B98" s="78"/>
      <c r="C98" s="79" t="str">
        <f>IF(ISERROR(VLOOKUP(B98,'HSN Master'!$A$2:$B$3474,2,0)),"",(VLOOKUP(B98,'HSN Master'!$A$2:$B$3474,2,0)))</f>
        <v/>
      </c>
      <c r="D98" s="63"/>
      <c r="E98" s="80"/>
      <c r="F98" s="80"/>
      <c r="G98" s="80"/>
      <c r="H98" s="80"/>
      <c r="I98" s="80"/>
      <c r="J98" s="81">
        <f t="shared" si="16"/>
        <v>0</v>
      </c>
      <c r="K98" s="160"/>
      <c r="L98" s="160"/>
      <c r="M98" s="160"/>
      <c r="N98" s="160"/>
      <c r="O98" s="160"/>
      <c r="P98" s="161">
        <f t="shared" si="17"/>
        <v>0</v>
      </c>
      <c r="Q98" s="82"/>
      <c r="R98" s="82"/>
      <c r="S98" s="82"/>
      <c r="T98" s="82"/>
      <c r="U98" s="82"/>
      <c r="V98" s="83">
        <f t="shared" si="18"/>
        <v>0</v>
      </c>
      <c r="W98" s="84"/>
      <c r="X98" s="84"/>
      <c r="Y98" s="84"/>
      <c r="Z98" s="84"/>
      <c r="AA98" s="84"/>
      <c r="AB98" s="85">
        <f t="shared" si="19"/>
        <v>0</v>
      </c>
      <c r="AC98" s="86" t="str">
        <f>IF(ISERROR(VLOOKUP(B98,'HSN Master'!$A$2:$C$3474,3,0)),"",(VLOOKUP(B98,'HSN Master'!$A$2:$C$3474,3,0)))</f>
        <v/>
      </c>
      <c r="AD98" s="87">
        <f t="shared" si="20"/>
        <v>0</v>
      </c>
      <c r="AE98" s="87">
        <f t="shared" si="22"/>
        <v>0</v>
      </c>
      <c r="AF98" s="86" t="str">
        <f>IF(ISERROR(VLOOKUP(B98,'HSN Master'!$A$2:$D$3474,4,0)),"",(VLOOKUP(B98,'HSN Master'!$A$2:$D$3474,4,0)))</f>
        <v/>
      </c>
      <c r="AG98" s="87">
        <f t="shared" si="21"/>
        <v>0</v>
      </c>
      <c r="AH98" s="87">
        <f t="shared" si="23"/>
        <v>0</v>
      </c>
    </row>
    <row r="99" spans="1:34" ht="29.25" customHeight="1" x14ac:dyDescent="0.25">
      <c r="A99" s="66"/>
      <c r="B99" s="78"/>
      <c r="C99" s="79" t="str">
        <f>IF(ISERROR(VLOOKUP(B99,'HSN Master'!$A$2:$B$3474,2,0)),"",(VLOOKUP(B99,'HSN Master'!$A$2:$B$3474,2,0)))</f>
        <v/>
      </c>
      <c r="D99" s="63"/>
      <c r="E99" s="80"/>
      <c r="F99" s="80"/>
      <c r="G99" s="80"/>
      <c r="H99" s="80"/>
      <c r="I99" s="80"/>
      <c r="J99" s="81">
        <f t="shared" si="16"/>
        <v>0</v>
      </c>
      <c r="K99" s="160"/>
      <c r="L99" s="160"/>
      <c r="M99" s="160"/>
      <c r="N99" s="160"/>
      <c r="O99" s="160"/>
      <c r="P99" s="161">
        <f t="shared" si="17"/>
        <v>0</v>
      </c>
      <c r="Q99" s="82"/>
      <c r="R99" s="82"/>
      <c r="S99" s="82"/>
      <c r="T99" s="82"/>
      <c r="U99" s="82"/>
      <c r="V99" s="83">
        <f t="shared" si="18"/>
        <v>0</v>
      </c>
      <c r="W99" s="84"/>
      <c r="X99" s="84"/>
      <c r="Y99" s="84"/>
      <c r="Z99" s="84"/>
      <c r="AA99" s="84"/>
      <c r="AB99" s="85">
        <f t="shared" si="19"/>
        <v>0</v>
      </c>
      <c r="AC99" s="86" t="str">
        <f>IF(ISERROR(VLOOKUP(B99,'HSN Master'!$A$2:$C$3474,3,0)),"",(VLOOKUP(B99,'HSN Master'!$A$2:$C$3474,3,0)))</f>
        <v/>
      </c>
      <c r="AD99" s="87">
        <f t="shared" si="20"/>
        <v>0</v>
      </c>
      <c r="AE99" s="87">
        <f t="shared" si="22"/>
        <v>0</v>
      </c>
      <c r="AF99" s="86" t="str">
        <f>IF(ISERROR(VLOOKUP(B99,'HSN Master'!$A$2:$D$3474,4,0)),"",(VLOOKUP(B99,'HSN Master'!$A$2:$D$3474,4,0)))</f>
        <v/>
      </c>
      <c r="AG99" s="87">
        <f t="shared" si="21"/>
        <v>0</v>
      </c>
      <c r="AH99" s="87">
        <f t="shared" si="23"/>
        <v>0</v>
      </c>
    </row>
    <row r="100" spans="1:34" ht="29.25" customHeight="1" x14ac:dyDescent="0.25">
      <c r="A100" s="66"/>
      <c r="B100" s="78"/>
      <c r="C100" s="79" t="str">
        <f>IF(ISERROR(VLOOKUP(B100,'HSN Master'!$A$2:$B$3474,2,0)),"",(VLOOKUP(B100,'HSN Master'!$A$2:$B$3474,2,0)))</f>
        <v/>
      </c>
      <c r="D100" s="63"/>
      <c r="E100" s="80"/>
      <c r="F100" s="80"/>
      <c r="G100" s="80"/>
      <c r="H100" s="80"/>
      <c r="I100" s="80"/>
      <c r="J100" s="81">
        <f t="shared" si="16"/>
        <v>0</v>
      </c>
      <c r="K100" s="160"/>
      <c r="L100" s="160"/>
      <c r="M100" s="160"/>
      <c r="N100" s="160"/>
      <c r="O100" s="160"/>
      <c r="P100" s="161">
        <f t="shared" si="17"/>
        <v>0</v>
      </c>
      <c r="Q100" s="82"/>
      <c r="R100" s="82"/>
      <c r="S100" s="82"/>
      <c r="T100" s="82"/>
      <c r="U100" s="82"/>
      <c r="V100" s="83">
        <f t="shared" si="18"/>
        <v>0</v>
      </c>
      <c r="W100" s="84"/>
      <c r="X100" s="84"/>
      <c r="Y100" s="84"/>
      <c r="Z100" s="84"/>
      <c r="AA100" s="84"/>
      <c r="AB100" s="85">
        <f t="shared" si="19"/>
        <v>0</v>
      </c>
      <c r="AC100" s="86" t="str">
        <f>IF(ISERROR(VLOOKUP(B100,'HSN Master'!$A$2:$C$3474,3,0)),"",(VLOOKUP(B100,'HSN Master'!$A$2:$C$3474,3,0)))</f>
        <v/>
      </c>
      <c r="AD100" s="87">
        <f t="shared" si="20"/>
        <v>0</v>
      </c>
      <c r="AE100" s="87">
        <f t="shared" si="22"/>
        <v>0</v>
      </c>
      <c r="AF100" s="86" t="str">
        <f>IF(ISERROR(VLOOKUP(B100,'HSN Master'!$A$2:$D$3474,4,0)),"",(VLOOKUP(B100,'HSN Master'!$A$2:$D$3474,4,0)))</f>
        <v/>
      </c>
      <c r="AG100" s="87">
        <f t="shared" si="21"/>
        <v>0</v>
      </c>
      <c r="AH100" s="87">
        <f t="shared" si="23"/>
        <v>0</v>
      </c>
    </row>
    <row r="101" spans="1:34" ht="29.25" customHeight="1" x14ac:dyDescent="0.25">
      <c r="A101" s="66"/>
      <c r="B101" s="78"/>
      <c r="C101" s="79" t="str">
        <f>IF(ISERROR(VLOOKUP(B101,'HSN Master'!$A$2:$B$3474,2,0)),"",(VLOOKUP(B101,'HSN Master'!$A$2:$B$3474,2,0)))</f>
        <v/>
      </c>
      <c r="D101" s="63"/>
      <c r="E101" s="80"/>
      <c r="F101" s="80"/>
      <c r="G101" s="80"/>
      <c r="H101" s="80"/>
      <c r="I101" s="80"/>
      <c r="J101" s="81">
        <f t="shared" si="16"/>
        <v>0</v>
      </c>
      <c r="K101" s="160"/>
      <c r="L101" s="160"/>
      <c r="M101" s="160"/>
      <c r="N101" s="160"/>
      <c r="O101" s="160"/>
      <c r="P101" s="161">
        <f t="shared" si="17"/>
        <v>0</v>
      </c>
      <c r="Q101" s="82"/>
      <c r="R101" s="82"/>
      <c r="S101" s="82"/>
      <c r="T101" s="82"/>
      <c r="U101" s="82"/>
      <c r="V101" s="83">
        <f t="shared" si="18"/>
        <v>0</v>
      </c>
      <c r="W101" s="84"/>
      <c r="X101" s="84"/>
      <c r="Y101" s="84"/>
      <c r="Z101" s="84"/>
      <c r="AA101" s="84"/>
      <c r="AB101" s="85">
        <f t="shared" si="19"/>
        <v>0</v>
      </c>
      <c r="AC101" s="86" t="str">
        <f>IF(ISERROR(VLOOKUP(B101,'HSN Master'!$A$2:$C$3474,3,0)),"",(VLOOKUP(B101,'HSN Master'!$A$2:$C$3474,3,0)))</f>
        <v/>
      </c>
      <c r="AD101" s="87">
        <f t="shared" si="20"/>
        <v>0</v>
      </c>
      <c r="AE101" s="87">
        <f t="shared" si="22"/>
        <v>0</v>
      </c>
      <c r="AF101" s="86" t="str">
        <f>IF(ISERROR(VLOOKUP(B101,'HSN Master'!$A$2:$D$3474,4,0)),"",(VLOOKUP(B101,'HSN Master'!$A$2:$D$3474,4,0)))</f>
        <v/>
      </c>
      <c r="AG101" s="87">
        <f t="shared" si="21"/>
        <v>0</v>
      </c>
      <c r="AH101" s="87">
        <f t="shared" si="23"/>
        <v>0</v>
      </c>
    </row>
    <row r="102" spans="1:34" ht="29.25" customHeight="1" x14ac:dyDescent="0.25">
      <c r="A102" s="66"/>
      <c r="B102" s="78"/>
      <c r="C102" s="79" t="str">
        <f>IF(ISERROR(VLOOKUP(B102,'HSN Master'!$A$2:$B$3474,2,0)),"",(VLOOKUP(B102,'HSN Master'!$A$2:$B$3474,2,0)))</f>
        <v/>
      </c>
      <c r="D102" s="63"/>
      <c r="E102" s="80"/>
      <c r="F102" s="80"/>
      <c r="G102" s="80"/>
      <c r="H102" s="80"/>
      <c r="I102" s="80"/>
      <c r="J102" s="81">
        <f t="shared" si="16"/>
        <v>0</v>
      </c>
      <c r="K102" s="160"/>
      <c r="L102" s="160"/>
      <c r="M102" s="160"/>
      <c r="N102" s="160"/>
      <c r="O102" s="160"/>
      <c r="P102" s="161">
        <f t="shared" si="17"/>
        <v>0</v>
      </c>
      <c r="Q102" s="82"/>
      <c r="R102" s="82"/>
      <c r="S102" s="82"/>
      <c r="T102" s="82"/>
      <c r="U102" s="82"/>
      <c r="V102" s="83">
        <f t="shared" si="18"/>
        <v>0</v>
      </c>
      <c r="W102" s="84"/>
      <c r="X102" s="84"/>
      <c r="Y102" s="84"/>
      <c r="Z102" s="84"/>
      <c r="AA102" s="84"/>
      <c r="AB102" s="85">
        <f t="shared" si="19"/>
        <v>0</v>
      </c>
      <c r="AC102" s="86" t="str">
        <f>IF(ISERROR(VLOOKUP(B102,'HSN Master'!$A$2:$C$3474,3,0)),"",(VLOOKUP(B102,'HSN Master'!$A$2:$C$3474,3,0)))</f>
        <v/>
      </c>
      <c r="AD102" s="87">
        <f t="shared" si="20"/>
        <v>0</v>
      </c>
      <c r="AE102" s="87">
        <f t="shared" si="22"/>
        <v>0</v>
      </c>
      <c r="AF102" s="86" t="str">
        <f>IF(ISERROR(VLOOKUP(B102,'HSN Master'!$A$2:$D$3474,4,0)),"",(VLOOKUP(B102,'HSN Master'!$A$2:$D$3474,4,0)))</f>
        <v/>
      </c>
      <c r="AG102" s="87">
        <f t="shared" si="21"/>
        <v>0</v>
      </c>
      <c r="AH102" s="87">
        <f t="shared" si="23"/>
        <v>0</v>
      </c>
    </row>
    <row r="103" spans="1:34" ht="29.25" customHeight="1" x14ac:dyDescent="0.25">
      <c r="A103" s="66"/>
      <c r="B103" s="78"/>
      <c r="C103" s="79" t="str">
        <f>IF(ISERROR(VLOOKUP(B103,'HSN Master'!$A$2:$B$3474,2,0)),"",(VLOOKUP(B103,'HSN Master'!$A$2:$B$3474,2,0)))</f>
        <v/>
      </c>
      <c r="D103" s="63"/>
      <c r="E103" s="80"/>
      <c r="F103" s="80"/>
      <c r="G103" s="80"/>
      <c r="H103" s="80"/>
      <c r="I103" s="80"/>
      <c r="J103" s="81">
        <f t="shared" si="16"/>
        <v>0</v>
      </c>
      <c r="K103" s="160"/>
      <c r="L103" s="160"/>
      <c r="M103" s="160"/>
      <c r="N103" s="160"/>
      <c r="O103" s="160"/>
      <c r="P103" s="161">
        <f t="shared" si="17"/>
        <v>0</v>
      </c>
      <c r="Q103" s="82"/>
      <c r="R103" s="82"/>
      <c r="S103" s="82"/>
      <c r="T103" s="82"/>
      <c r="U103" s="82"/>
      <c r="V103" s="83">
        <f t="shared" si="18"/>
        <v>0</v>
      </c>
      <c r="W103" s="84"/>
      <c r="X103" s="84"/>
      <c r="Y103" s="84"/>
      <c r="Z103" s="84"/>
      <c r="AA103" s="84"/>
      <c r="AB103" s="85">
        <f t="shared" si="19"/>
        <v>0</v>
      </c>
      <c r="AC103" s="86" t="str">
        <f>IF(ISERROR(VLOOKUP(B103,'HSN Master'!$A$2:$C$3474,3,0)),"",(VLOOKUP(B103,'HSN Master'!$A$2:$C$3474,3,0)))</f>
        <v/>
      </c>
      <c r="AD103" s="87">
        <f t="shared" si="20"/>
        <v>0</v>
      </c>
      <c r="AE103" s="87">
        <f t="shared" si="22"/>
        <v>0</v>
      </c>
      <c r="AF103" s="86" t="str">
        <f>IF(ISERROR(VLOOKUP(B103,'HSN Master'!$A$2:$D$3474,4,0)),"",(VLOOKUP(B103,'HSN Master'!$A$2:$D$3474,4,0)))</f>
        <v/>
      </c>
      <c r="AG103" s="87">
        <f t="shared" si="21"/>
        <v>0</v>
      </c>
      <c r="AH103" s="87">
        <f t="shared" si="23"/>
        <v>0</v>
      </c>
    </row>
    <row r="104" spans="1:34" ht="29.25" customHeight="1" x14ac:dyDescent="0.25">
      <c r="A104" s="66"/>
      <c r="B104" s="78"/>
      <c r="C104" s="79" t="str">
        <f>IF(ISERROR(VLOOKUP(B104,'HSN Master'!$A$2:$B$3474,2,0)),"",(VLOOKUP(B104,'HSN Master'!$A$2:$B$3474,2,0)))</f>
        <v/>
      </c>
      <c r="D104" s="63"/>
      <c r="E104" s="80"/>
      <c r="F104" s="80"/>
      <c r="G104" s="80"/>
      <c r="H104" s="80"/>
      <c r="I104" s="80"/>
      <c r="J104" s="81">
        <f t="shared" si="16"/>
        <v>0</v>
      </c>
      <c r="K104" s="160"/>
      <c r="L104" s="160"/>
      <c r="M104" s="160"/>
      <c r="N104" s="160"/>
      <c r="O104" s="160"/>
      <c r="P104" s="161">
        <f t="shared" si="17"/>
        <v>0</v>
      </c>
      <c r="Q104" s="82"/>
      <c r="R104" s="82"/>
      <c r="S104" s="82"/>
      <c r="T104" s="82"/>
      <c r="U104" s="82"/>
      <c r="V104" s="83">
        <f t="shared" si="18"/>
        <v>0</v>
      </c>
      <c r="W104" s="84"/>
      <c r="X104" s="84"/>
      <c r="Y104" s="84"/>
      <c r="Z104" s="84"/>
      <c r="AA104" s="84"/>
      <c r="AB104" s="85">
        <f t="shared" si="19"/>
        <v>0</v>
      </c>
      <c r="AC104" s="86" t="str">
        <f>IF(ISERROR(VLOOKUP(B104,'HSN Master'!$A$2:$C$3474,3,0)),"",(VLOOKUP(B104,'HSN Master'!$A$2:$C$3474,3,0)))</f>
        <v/>
      </c>
      <c r="AD104" s="87">
        <f t="shared" si="20"/>
        <v>0</v>
      </c>
      <c r="AE104" s="87">
        <f t="shared" si="22"/>
        <v>0</v>
      </c>
      <c r="AF104" s="86" t="str">
        <f>IF(ISERROR(VLOOKUP(B104,'HSN Master'!$A$2:$D$3474,4,0)),"",(VLOOKUP(B104,'HSN Master'!$A$2:$D$3474,4,0)))</f>
        <v/>
      </c>
      <c r="AG104" s="87">
        <f t="shared" si="21"/>
        <v>0</v>
      </c>
      <c r="AH104" s="87">
        <f t="shared" si="23"/>
        <v>0</v>
      </c>
    </row>
    <row r="105" spans="1:34" ht="29.25" customHeight="1" x14ac:dyDescent="0.25">
      <c r="A105" s="66"/>
      <c r="B105" s="78"/>
      <c r="C105" s="79" t="str">
        <f>IF(ISERROR(VLOOKUP(B105,'HSN Master'!$A$2:$B$3474,2,0)),"",(VLOOKUP(B105,'HSN Master'!$A$2:$B$3474,2,0)))</f>
        <v/>
      </c>
      <c r="D105" s="63"/>
      <c r="E105" s="80"/>
      <c r="F105" s="80"/>
      <c r="G105" s="80"/>
      <c r="H105" s="80"/>
      <c r="I105" s="80"/>
      <c r="J105" s="81">
        <f t="shared" si="16"/>
        <v>0</v>
      </c>
      <c r="K105" s="160"/>
      <c r="L105" s="160"/>
      <c r="M105" s="160"/>
      <c r="N105" s="160"/>
      <c r="O105" s="160"/>
      <c r="P105" s="161">
        <f t="shared" si="17"/>
        <v>0</v>
      </c>
      <c r="Q105" s="82"/>
      <c r="R105" s="82"/>
      <c r="S105" s="82"/>
      <c r="T105" s="82"/>
      <c r="U105" s="82"/>
      <c r="V105" s="83">
        <f t="shared" si="18"/>
        <v>0</v>
      </c>
      <c r="W105" s="84"/>
      <c r="X105" s="84"/>
      <c r="Y105" s="84"/>
      <c r="Z105" s="84"/>
      <c r="AA105" s="84"/>
      <c r="AB105" s="85">
        <f t="shared" si="19"/>
        <v>0</v>
      </c>
      <c r="AC105" s="86" t="str">
        <f>IF(ISERROR(VLOOKUP(B105,'HSN Master'!$A$2:$C$3474,3,0)),"",(VLOOKUP(B105,'HSN Master'!$A$2:$C$3474,3,0)))</f>
        <v/>
      </c>
      <c r="AD105" s="87">
        <f t="shared" si="20"/>
        <v>0</v>
      </c>
      <c r="AE105" s="87">
        <f t="shared" si="22"/>
        <v>0</v>
      </c>
      <c r="AF105" s="86" t="str">
        <f>IF(ISERROR(VLOOKUP(B105,'HSN Master'!$A$2:$D$3474,4,0)),"",(VLOOKUP(B105,'HSN Master'!$A$2:$D$3474,4,0)))</f>
        <v/>
      </c>
      <c r="AG105" s="87">
        <f t="shared" si="21"/>
        <v>0</v>
      </c>
      <c r="AH105" s="87">
        <f t="shared" si="23"/>
        <v>0</v>
      </c>
    </row>
    <row r="106" spans="1:34" ht="29.25" customHeight="1" x14ac:dyDescent="0.25">
      <c r="A106" s="66"/>
      <c r="B106" s="78"/>
      <c r="C106" s="79" t="str">
        <f>IF(ISERROR(VLOOKUP(B106,'HSN Master'!$A$2:$B$3474,2,0)),"",(VLOOKUP(B106,'HSN Master'!$A$2:$B$3474,2,0)))</f>
        <v/>
      </c>
      <c r="D106" s="63"/>
      <c r="E106" s="80"/>
      <c r="F106" s="80"/>
      <c r="G106" s="80"/>
      <c r="H106" s="80"/>
      <c r="I106" s="80"/>
      <c r="J106" s="81">
        <f t="shared" si="16"/>
        <v>0</v>
      </c>
      <c r="K106" s="160"/>
      <c r="L106" s="160"/>
      <c r="M106" s="160"/>
      <c r="N106" s="160"/>
      <c r="O106" s="160"/>
      <c r="P106" s="161">
        <f t="shared" si="17"/>
        <v>0</v>
      </c>
      <c r="Q106" s="82"/>
      <c r="R106" s="82"/>
      <c r="S106" s="82"/>
      <c r="T106" s="82"/>
      <c r="U106" s="82"/>
      <c r="V106" s="83">
        <f t="shared" si="18"/>
        <v>0</v>
      </c>
      <c r="W106" s="84"/>
      <c r="X106" s="84"/>
      <c r="Y106" s="84"/>
      <c r="Z106" s="84"/>
      <c r="AA106" s="84"/>
      <c r="AB106" s="85">
        <f t="shared" si="19"/>
        <v>0</v>
      </c>
      <c r="AC106" s="86" t="str">
        <f>IF(ISERROR(VLOOKUP(B106,'HSN Master'!$A$2:$C$3474,3,0)),"",(VLOOKUP(B106,'HSN Master'!$A$2:$C$3474,3,0)))</f>
        <v/>
      </c>
      <c r="AD106" s="87">
        <f t="shared" si="20"/>
        <v>0</v>
      </c>
      <c r="AE106" s="87">
        <f t="shared" si="22"/>
        <v>0</v>
      </c>
      <c r="AF106" s="86" t="str">
        <f>IF(ISERROR(VLOOKUP(B106,'HSN Master'!$A$2:$D$3474,4,0)),"",(VLOOKUP(B106,'HSN Master'!$A$2:$D$3474,4,0)))</f>
        <v/>
      </c>
      <c r="AG106" s="87">
        <f t="shared" si="21"/>
        <v>0</v>
      </c>
      <c r="AH106" s="87">
        <f t="shared" si="23"/>
        <v>0</v>
      </c>
    </row>
    <row r="107" spans="1:34" ht="29.25" customHeight="1" x14ac:dyDescent="0.25">
      <c r="A107" s="66"/>
      <c r="B107" s="78"/>
      <c r="C107" s="79" t="str">
        <f>IF(ISERROR(VLOOKUP(B107,'HSN Master'!$A$2:$B$3474,2,0)),"",(VLOOKUP(B107,'HSN Master'!$A$2:$B$3474,2,0)))</f>
        <v/>
      </c>
      <c r="D107" s="63"/>
      <c r="E107" s="80"/>
      <c r="F107" s="80"/>
      <c r="G107" s="80"/>
      <c r="H107" s="80"/>
      <c r="I107" s="80"/>
      <c r="J107" s="81">
        <f t="shared" si="16"/>
        <v>0</v>
      </c>
      <c r="K107" s="160"/>
      <c r="L107" s="160"/>
      <c r="M107" s="160"/>
      <c r="N107" s="160"/>
      <c r="O107" s="160"/>
      <c r="P107" s="161">
        <f t="shared" si="17"/>
        <v>0</v>
      </c>
      <c r="Q107" s="82"/>
      <c r="R107" s="82"/>
      <c r="S107" s="82"/>
      <c r="T107" s="82"/>
      <c r="U107" s="82"/>
      <c r="V107" s="83">
        <f t="shared" si="18"/>
        <v>0</v>
      </c>
      <c r="W107" s="84"/>
      <c r="X107" s="84"/>
      <c r="Y107" s="84"/>
      <c r="Z107" s="84"/>
      <c r="AA107" s="84"/>
      <c r="AB107" s="85">
        <f t="shared" si="19"/>
        <v>0</v>
      </c>
      <c r="AC107" s="86" t="str">
        <f>IF(ISERROR(VLOOKUP(B107,'HSN Master'!$A$2:$C$3474,3,0)),"",(VLOOKUP(B107,'HSN Master'!$A$2:$C$3474,3,0)))</f>
        <v/>
      </c>
      <c r="AD107" s="87">
        <f t="shared" si="20"/>
        <v>0</v>
      </c>
      <c r="AE107" s="87">
        <f t="shared" si="22"/>
        <v>0</v>
      </c>
      <c r="AF107" s="86" t="str">
        <f>IF(ISERROR(VLOOKUP(B107,'HSN Master'!$A$2:$D$3474,4,0)),"",(VLOOKUP(B107,'HSN Master'!$A$2:$D$3474,4,0)))</f>
        <v/>
      </c>
      <c r="AG107" s="87">
        <f t="shared" si="21"/>
        <v>0</v>
      </c>
      <c r="AH107" s="87">
        <f t="shared" si="23"/>
        <v>0</v>
      </c>
    </row>
    <row r="108" spans="1:34" ht="29.25" customHeight="1" x14ac:dyDescent="0.25">
      <c r="A108" s="66"/>
      <c r="B108" s="78"/>
      <c r="C108" s="79" t="str">
        <f>IF(ISERROR(VLOOKUP(B108,'HSN Master'!$A$2:$B$3474,2,0)),"",(VLOOKUP(B108,'HSN Master'!$A$2:$B$3474,2,0)))</f>
        <v/>
      </c>
      <c r="D108" s="63"/>
      <c r="E108" s="80"/>
      <c r="F108" s="80"/>
      <c r="G108" s="80"/>
      <c r="H108" s="80"/>
      <c r="I108" s="80"/>
      <c r="J108" s="81">
        <f t="shared" si="16"/>
        <v>0</v>
      </c>
      <c r="K108" s="160"/>
      <c r="L108" s="160"/>
      <c r="M108" s="160"/>
      <c r="N108" s="160"/>
      <c r="O108" s="160"/>
      <c r="P108" s="161">
        <f t="shared" si="17"/>
        <v>0</v>
      </c>
      <c r="Q108" s="82"/>
      <c r="R108" s="82"/>
      <c r="S108" s="82"/>
      <c r="T108" s="82"/>
      <c r="U108" s="82"/>
      <c r="V108" s="83">
        <f t="shared" si="18"/>
        <v>0</v>
      </c>
      <c r="W108" s="84"/>
      <c r="X108" s="84"/>
      <c r="Y108" s="84"/>
      <c r="Z108" s="84"/>
      <c r="AA108" s="84"/>
      <c r="AB108" s="85">
        <f t="shared" si="19"/>
        <v>0</v>
      </c>
      <c r="AC108" s="86" t="str">
        <f>IF(ISERROR(VLOOKUP(B108,'HSN Master'!$A$2:$C$3474,3,0)),"",(VLOOKUP(B108,'HSN Master'!$A$2:$C$3474,3,0)))</f>
        <v/>
      </c>
      <c r="AD108" s="87">
        <f t="shared" si="20"/>
        <v>0</v>
      </c>
      <c r="AE108" s="87">
        <f t="shared" si="22"/>
        <v>0</v>
      </c>
      <c r="AF108" s="86" t="str">
        <f>IF(ISERROR(VLOOKUP(B108,'HSN Master'!$A$2:$D$3474,4,0)),"",(VLOOKUP(B108,'HSN Master'!$A$2:$D$3474,4,0)))</f>
        <v/>
      </c>
      <c r="AG108" s="87">
        <f t="shared" si="21"/>
        <v>0</v>
      </c>
      <c r="AH108" s="87">
        <f t="shared" si="23"/>
        <v>0</v>
      </c>
    </row>
    <row r="109" spans="1:34" ht="29.25" customHeight="1" x14ac:dyDescent="0.25">
      <c r="A109" s="66"/>
      <c r="B109" s="78"/>
      <c r="C109" s="79" t="str">
        <f>IF(ISERROR(VLOOKUP(B109,'HSN Master'!$A$2:$B$3474,2,0)),"",(VLOOKUP(B109,'HSN Master'!$A$2:$B$3474,2,0)))</f>
        <v/>
      </c>
      <c r="D109" s="63"/>
      <c r="E109" s="80"/>
      <c r="F109" s="80"/>
      <c r="G109" s="80"/>
      <c r="H109" s="80"/>
      <c r="I109" s="80"/>
      <c r="J109" s="81">
        <f t="shared" si="16"/>
        <v>0</v>
      </c>
      <c r="K109" s="160"/>
      <c r="L109" s="160"/>
      <c r="M109" s="160"/>
      <c r="N109" s="160"/>
      <c r="O109" s="160"/>
      <c r="P109" s="161">
        <f t="shared" si="17"/>
        <v>0</v>
      </c>
      <c r="Q109" s="82"/>
      <c r="R109" s="82"/>
      <c r="S109" s="82"/>
      <c r="T109" s="82"/>
      <c r="U109" s="82"/>
      <c r="V109" s="83">
        <f t="shared" si="18"/>
        <v>0</v>
      </c>
      <c r="W109" s="84"/>
      <c r="X109" s="84"/>
      <c r="Y109" s="84"/>
      <c r="Z109" s="84"/>
      <c r="AA109" s="84"/>
      <c r="AB109" s="85">
        <f t="shared" si="19"/>
        <v>0</v>
      </c>
      <c r="AC109" s="86" t="str">
        <f>IF(ISERROR(VLOOKUP(B109,'HSN Master'!$A$2:$C$3474,3,0)),"",(VLOOKUP(B109,'HSN Master'!$A$2:$C$3474,3,0)))</f>
        <v/>
      </c>
      <c r="AD109" s="87">
        <f t="shared" si="20"/>
        <v>0</v>
      </c>
      <c r="AE109" s="87">
        <f t="shared" si="22"/>
        <v>0</v>
      </c>
      <c r="AF109" s="86" t="str">
        <f>IF(ISERROR(VLOOKUP(B109,'HSN Master'!$A$2:$D$3474,4,0)),"",(VLOOKUP(B109,'HSN Master'!$A$2:$D$3474,4,0)))</f>
        <v/>
      </c>
      <c r="AG109" s="87">
        <f t="shared" si="21"/>
        <v>0</v>
      </c>
      <c r="AH109" s="87">
        <f t="shared" si="23"/>
        <v>0</v>
      </c>
    </row>
    <row r="110" spans="1:34" ht="29.25" customHeight="1" x14ac:dyDescent="0.25">
      <c r="A110" s="66"/>
      <c r="B110" s="78"/>
      <c r="C110" s="79" t="str">
        <f>IF(ISERROR(VLOOKUP(B110,'HSN Master'!$A$2:$B$3474,2,0)),"",(VLOOKUP(B110,'HSN Master'!$A$2:$B$3474,2,0)))</f>
        <v/>
      </c>
      <c r="D110" s="63"/>
      <c r="E110" s="80"/>
      <c r="F110" s="80"/>
      <c r="G110" s="80"/>
      <c r="H110" s="80"/>
      <c r="I110" s="80"/>
      <c r="J110" s="81">
        <f t="shared" si="16"/>
        <v>0</v>
      </c>
      <c r="K110" s="160"/>
      <c r="L110" s="160"/>
      <c r="M110" s="160"/>
      <c r="N110" s="160"/>
      <c r="O110" s="160"/>
      <c r="P110" s="161">
        <f t="shared" si="17"/>
        <v>0</v>
      </c>
      <c r="Q110" s="82"/>
      <c r="R110" s="82"/>
      <c r="S110" s="82"/>
      <c r="T110" s="82"/>
      <c r="U110" s="82"/>
      <c r="V110" s="83">
        <f t="shared" si="18"/>
        <v>0</v>
      </c>
      <c r="W110" s="84"/>
      <c r="X110" s="84"/>
      <c r="Y110" s="84"/>
      <c r="Z110" s="84"/>
      <c r="AA110" s="84"/>
      <c r="AB110" s="85">
        <f t="shared" si="19"/>
        <v>0</v>
      </c>
      <c r="AC110" s="86" t="str">
        <f>IF(ISERROR(VLOOKUP(B110,'HSN Master'!$A$2:$C$3474,3,0)),"",(VLOOKUP(B110,'HSN Master'!$A$2:$C$3474,3,0)))</f>
        <v/>
      </c>
      <c r="AD110" s="87">
        <f t="shared" si="20"/>
        <v>0</v>
      </c>
      <c r="AE110" s="87">
        <f t="shared" si="22"/>
        <v>0</v>
      </c>
      <c r="AF110" s="86" t="str">
        <f>IF(ISERROR(VLOOKUP(B110,'HSN Master'!$A$2:$D$3474,4,0)),"",(VLOOKUP(B110,'HSN Master'!$A$2:$D$3474,4,0)))</f>
        <v/>
      </c>
      <c r="AG110" s="87">
        <f t="shared" si="21"/>
        <v>0</v>
      </c>
      <c r="AH110" s="87">
        <f t="shared" si="23"/>
        <v>0</v>
      </c>
    </row>
    <row r="111" spans="1:34" ht="29.25" customHeight="1" x14ac:dyDescent="0.25">
      <c r="A111" s="66"/>
      <c r="B111" s="78"/>
      <c r="C111" s="79" t="str">
        <f>IF(ISERROR(VLOOKUP(B111,'HSN Master'!$A$2:$B$3474,2,0)),"",(VLOOKUP(B111,'HSN Master'!$A$2:$B$3474,2,0)))</f>
        <v/>
      </c>
      <c r="D111" s="63"/>
      <c r="E111" s="80"/>
      <c r="F111" s="80"/>
      <c r="G111" s="80"/>
      <c r="H111" s="80"/>
      <c r="I111" s="80"/>
      <c r="J111" s="81">
        <f t="shared" si="16"/>
        <v>0</v>
      </c>
      <c r="K111" s="160"/>
      <c r="L111" s="160"/>
      <c r="M111" s="160"/>
      <c r="N111" s="160"/>
      <c r="O111" s="160"/>
      <c r="P111" s="161">
        <f t="shared" si="17"/>
        <v>0</v>
      </c>
      <c r="Q111" s="82"/>
      <c r="R111" s="82"/>
      <c r="S111" s="82"/>
      <c r="T111" s="82"/>
      <c r="U111" s="82"/>
      <c r="V111" s="83">
        <f t="shared" si="18"/>
        <v>0</v>
      </c>
      <c r="W111" s="84"/>
      <c r="X111" s="84"/>
      <c r="Y111" s="84"/>
      <c r="Z111" s="84"/>
      <c r="AA111" s="84"/>
      <c r="AB111" s="85">
        <f t="shared" si="19"/>
        <v>0</v>
      </c>
      <c r="AC111" s="86" t="str">
        <f>IF(ISERROR(VLOOKUP(B111,'HSN Master'!$A$2:$C$3474,3,0)),"",(VLOOKUP(B111,'HSN Master'!$A$2:$C$3474,3,0)))</f>
        <v/>
      </c>
      <c r="AD111" s="87">
        <f t="shared" si="20"/>
        <v>0</v>
      </c>
      <c r="AE111" s="87">
        <f t="shared" si="22"/>
        <v>0</v>
      </c>
      <c r="AF111" s="86" t="str">
        <f>IF(ISERROR(VLOOKUP(B111,'HSN Master'!$A$2:$D$3474,4,0)),"",(VLOOKUP(B111,'HSN Master'!$A$2:$D$3474,4,0)))</f>
        <v/>
      </c>
      <c r="AG111" s="87">
        <f t="shared" si="21"/>
        <v>0</v>
      </c>
      <c r="AH111" s="87">
        <f t="shared" si="23"/>
        <v>0</v>
      </c>
    </row>
    <row r="112" spans="1:34" ht="29.25" customHeight="1" x14ac:dyDescent="0.25">
      <c r="A112" s="66"/>
      <c r="B112" s="78"/>
      <c r="C112" s="79" t="str">
        <f>IF(ISERROR(VLOOKUP(B112,'HSN Master'!$A$2:$B$3474,2,0)),"",(VLOOKUP(B112,'HSN Master'!$A$2:$B$3474,2,0)))</f>
        <v/>
      </c>
      <c r="D112" s="63"/>
      <c r="E112" s="80"/>
      <c r="F112" s="80"/>
      <c r="G112" s="80"/>
      <c r="H112" s="80"/>
      <c r="I112" s="80"/>
      <c r="J112" s="81">
        <f t="shared" si="16"/>
        <v>0</v>
      </c>
      <c r="K112" s="160"/>
      <c r="L112" s="160"/>
      <c r="M112" s="160"/>
      <c r="N112" s="160"/>
      <c r="O112" s="160"/>
      <c r="P112" s="161">
        <f t="shared" si="17"/>
        <v>0</v>
      </c>
      <c r="Q112" s="82"/>
      <c r="R112" s="82"/>
      <c r="S112" s="82"/>
      <c r="T112" s="82"/>
      <c r="U112" s="82"/>
      <c r="V112" s="83">
        <f t="shared" si="18"/>
        <v>0</v>
      </c>
      <c r="W112" s="84"/>
      <c r="X112" s="84"/>
      <c r="Y112" s="84"/>
      <c r="Z112" s="84"/>
      <c r="AA112" s="84"/>
      <c r="AB112" s="85">
        <f t="shared" si="19"/>
        <v>0</v>
      </c>
      <c r="AC112" s="86" t="str">
        <f>IF(ISERROR(VLOOKUP(B112,'HSN Master'!$A$2:$C$3474,3,0)),"",(VLOOKUP(B112,'HSN Master'!$A$2:$C$3474,3,0)))</f>
        <v/>
      </c>
      <c r="AD112" s="87">
        <f t="shared" si="20"/>
        <v>0</v>
      </c>
      <c r="AE112" s="87">
        <f t="shared" si="22"/>
        <v>0</v>
      </c>
      <c r="AF112" s="86" t="str">
        <f>IF(ISERROR(VLOOKUP(B112,'HSN Master'!$A$2:$D$3474,4,0)),"",(VLOOKUP(B112,'HSN Master'!$A$2:$D$3474,4,0)))</f>
        <v/>
      </c>
      <c r="AG112" s="87">
        <f t="shared" si="21"/>
        <v>0</v>
      </c>
      <c r="AH112" s="87">
        <f t="shared" si="23"/>
        <v>0</v>
      </c>
    </row>
    <row r="113" spans="1:34" ht="29.25" customHeight="1" x14ac:dyDescent="0.25">
      <c r="A113" s="66"/>
      <c r="B113" s="78"/>
      <c r="C113" s="79" t="str">
        <f>IF(ISERROR(VLOOKUP(B113,'HSN Master'!$A$2:$B$3474,2,0)),"",(VLOOKUP(B113,'HSN Master'!$A$2:$B$3474,2,0)))</f>
        <v/>
      </c>
      <c r="D113" s="63"/>
      <c r="E113" s="80"/>
      <c r="F113" s="80"/>
      <c r="G113" s="80"/>
      <c r="H113" s="80"/>
      <c r="I113" s="80"/>
      <c r="J113" s="81">
        <f t="shared" si="16"/>
        <v>0</v>
      </c>
      <c r="K113" s="160"/>
      <c r="L113" s="160"/>
      <c r="M113" s="160"/>
      <c r="N113" s="160"/>
      <c r="O113" s="160"/>
      <c r="P113" s="161">
        <f t="shared" si="17"/>
        <v>0</v>
      </c>
      <c r="Q113" s="82"/>
      <c r="R113" s="82"/>
      <c r="S113" s="82"/>
      <c r="T113" s="82"/>
      <c r="U113" s="82"/>
      <c r="V113" s="83">
        <f t="shared" si="18"/>
        <v>0</v>
      </c>
      <c r="W113" s="84"/>
      <c r="X113" s="84"/>
      <c r="Y113" s="84"/>
      <c r="Z113" s="84"/>
      <c r="AA113" s="84"/>
      <c r="AB113" s="85">
        <f t="shared" si="19"/>
        <v>0</v>
      </c>
      <c r="AC113" s="86" t="str">
        <f>IF(ISERROR(VLOOKUP(B113,'HSN Master'!$A$2:$C$3474,3,0)),"",(VLOOKUP(B113,'HSN Master'!$A$2:$C$3474,3,0)))</f>
        <v/>
      </c>
      <c r="AD113" s="87">
        <f t="shared" si="20"/>
        <v>0</v>
      </c>
      <c r="AE113" s="87">
        <f t="shared" si="22"/>
        <v>0</v>
      </c>
      <c r="AF113" s="86" t="str">
        <f>IF(ISERROR(VLOOKUP(B113,'HSN Master'!$A$2:$D$3474,4,0)),"",(VLOOKUP(B113,'HSN Master'!$A$2:$D$3474,4,0)))</f>
        <v/>
      </c>
      <c r="AG113" s="87">
        <f t="shared" si="21"/>
        <v>0</v>
      </c>
      <c r="AH113" s="87">
        <f t="shared" si="23"/>
        <v>0</v>
      </c>
    </row>
    <row r="114" spans="1:34" ht="29.25" customHeight="1" x14ac:dyDescent="0.25">
      <c r="A114" s="66"/>
      <c r="B114" s="78"/>
      <c r="C114" s="79" t="str">
        <f>IF(ISERROR(VLOOKUP(B114,'HSN Master'!$A$2:$B$3474,2,0)),"",(VLOOKUP(B114,'HSN Master'!$A$2:$B$3474,2,0)))</f>
        <v/>
      </c>
      <c r="D114" s="63"/>
      <c r="E114" s="80"/>
      <c r="F114" s="80"/>
      <c r="G114" s="80"/>
      <c r="H114" s="80"/>
      <c r="I114" s="80"/>
      <c r="J114" s="81">
        <f t="shared" si="16"/>
        <v>0</v>
      </c>
      <c r="K114" s="160"/>
      <c r="L114" s="160"/>
      <c r="M114" s="160"/>
      <c r="N114" s="160"/>
      <c r="O114" s="160"/>
      <c r="P114" s="161">
        <f t="shared" si="17"/>
        <v>0</v>
      </c>
      <c r="Q114" s="82"/>
      <c r="R114" s="82"/>
      <c r="S114" s="82"/>
      <c r="T114" s="82"/>
      <c r="U114" s="82"/>
      <c r="V114" s="83">
        <f t="shared" si="18"/>
        <v>0</v>
      </c>
      <c r="W114" s="84"/>
      <c r="X114" s="84"/>
      <c r="Y114" s="84"/>
      <c r="Z114" s="84"/>
      <c r="AA114" s="84"/>
      <c r="AB114" s="85">
        <f t="shared" si="19"/>
        <v>0</v>
      </c>
      <c r="AC114" s="86" t="str">
        <f>IF(ISERROR(VLOOKUP(B114,'HSN Master'!$A$2:$C$3474,3,0)),"",(VLOOKUP(B114,'HSN Master'!$A$2:$C$3474,3,0)))</f>
        <v/>
      </c>
      <c r="AD114" s="87">
        <f t="shared" si="20"/>
        <v>0</v>
      </c>
      <c r="AE114" s="87">
        <f t="shared" si="22"/>
        <v>0</v>
      </c>
      <c r="AF114" s="86" t="str">
        <f>IF(ISERROR(VLOOKUP(B114,'HSN Master'!$A$2:$D$3474,4,0)),"",(VLOOKUP(B114,'HSN Master'!$A$2:$D$3474,4,0)))</f>
        <v/>
      </c>
      <c r="AG114" s="87">
        <f t="shared" si="21"/>
        <v>0</v>
      </c>
      <c r="AH114" s="87">
        <f t="shared" si="23"/>
        <v>0</v>
      </c>
    </row>
    <row r="115" spans="1:34" ht="29.25" customHeight="1" x14ac:dyDescent="0.25">
      <c r="A115" s="66"/>
      <c r="B115" s="78"/>
      <c r="C115" s="79" t="str">
        <f>IF(ISERROR(VLOOKUP(B115,'HSN Master'!$A$2:$B$3474,2,0)),"",(VLOOKUP(B115,'HSN Master'!$A$2:$B$3474,2,0)))</f>
        <v/>
      </c>
      <c r="D115" s="63"/>
      <c r="E115" s="80"/>
      <c r="F115" s="80"/>
      <c r="G115" s="80"/>
      <c r="H115" s="80"/>
      <c r="I115" s="80"/>
      <c r="J115" s="81">
        <f t="shared" si="16"/>
        <v>0</v>
      </c>
      <c r="K115" s="160"/>
      <c r="L115" s="160"/>
      <c r="M115" s="160"/>
      <c r="N115" s="160"/>
      <c r="O115" s="160"/>
      <c r="P115" s="161">
        <f t="shared" si="17"/>
        <v>0</v>
      </c>
      <c r="Q115" s="82"/>
      <c r="R115" s="82"/>
      <c r="S115" s="82"/>
      <c r="T115" s="82"/>
      <c r="U115" s="82"/>
      <c r="V115" s="83">
        <f t="shared" si="18"/>
        <v>0</v>
      </c>
      <c r="W115" s="84"/>
      <c r="X115" s="84"/>
      <c r="Y115" s="84"/>
      <c r="Z115" s="84"/>
      <c r="AA115" s="84"/>
      <c r="AB115" s="85">
        <f t="shared" si="19"/>
        <v>0</v>
      </c>
      <c r="AC115" s="86" t="str">
        <f>IF(ISERROR(VLOOKUP(B115,'HSN Master'!$A$2:$C$3474,3,0)),"",(VLOOKUP(B115,'HSN Master'!$A$2:$C$3474,3,0)))</f>
        <v/>
      </c>
      <c r="AD115" s="87">
        <f t="shared" si="20"/>
        <v>0</v>
      </c>
      <c r="AE115" s="87">
        <f t="shared" si="22"/>
        <v>0</v>
      </c>
      <c r="AF115" s="86" t="str">
        <f>IF(ISERROR(VLOOKUP(B115,'HSN Master'!$A$2:$D$3474,4,0)),"",(VLOOKUP(B115,'HSN Master'!$A$2:$D$3474,4,0)))</f>
        <v/>
      </c>
      <c r="AG115" s="87">
        <f t="shared" si="21"/>
        <v>0</v>
      </c>
      <c r="AH115" s="87">
        <f t="shared" si="23"/>
        <v>0</v>
      </c>
    </row>
    <row r="116" spans="1:34" ht="29.25" customHeight="1" x14ac:dyDescent="0.25">
      <c r="A116" s="66"/>
      <c r="B116" s="78"/>
      <c r="C116" s="79" t="str">
        <f>IF(ISERROR(VLOOKUP(B116,'HSN Master'!$A$2:$B$3474,2,0)),"",(VLOOKUP(B116,'HSN Master'!$A$2:$B$3474,2,0)))</f>
        <v/>
      </c>
      <c r="D116" s="63"/>
      <c r="E116" s="80"/>
      <c r="F116" s="80"/>
      <c r="G116" s="80"/>
      <c r="H116" s="80"/>
      <c r="I116" s="80"/>
      <c r="J116" s="81">
        <f t="shared" si="16"/>
        <v>0</v>
      </c>
      <c r="K116" s="160"/>
      <c r="L116" s="160"/>
      <c r="M116" s="160"/>
      <c r="N116" s="160"/>
      <c r="O116" s="160"/>
      <c r="P116" s="161">
        <f t="shared" si="17"/>
        <v>0</v>
      </c>
      <c r="Q116" s="82"/>
      <c r="R116" s="82"/>
      <c r="S116" s="82"/>
      <c r="T116" s="82"/>
      <c r="U116" s="82"/>
      <c r="V116" s="83">
        <f t="shared" si="18"/>
        <v>0</v>
      </c>
      <c r="W116" s="84"/>
      <c r="X116" s="84"/>
      <c r="Y116" s="84"/>
      <c r="Z116" s="84"/>
      <c r="AA116" s="84"/>
      <c r="AB116" s="85">
        <f t="shared" si="19"/>
        <v>0</v>
      </c>
      <c r="AC116" s="86" t="str">
        <f>IF(ISERROR(VLOOKUP(B116,'HSN Master'!$A$2:$C$3474,3,0)),"",(VLOOKUP(B116,'HSN Master'!$A$2:$C$3474,3,0)))</f>
        <v/>
      </c>
      <c r="AD116" s="87">
        <f t="shared" si="20"/>
        <v>0</v>
      </c>
      <c r="AE116" s="87">
        <f t="shared" si="22"/>
        <v>0</v>
      </c>
      <c r="AF116" s="86" t="str">
        <f>IF(ISERROR(VLOOKUP(B116,'HSN Master'!$A$2:$D$3474,4,0)),"",(VLOOKUP(B116,'HSN Master'!$A$2:$D$3474,4,0)))</f>
        <v/>
      </c>
      <c r="AG116" s="87">
        <f t="shared" si="21"/>
        <v>0</v>
      </c>
      <c r="AH116" s="87">
        <f t="shared" si="23"/>
        <v>0</v>
      </c>
    </row>
    <row r="117" spans="1:34" ht="29.25" customHeight="1" x14ac:dyDescent="0.25">
      <c r="A117" s="66"/>
      <c r="B117" s="78"/>
      <c r="C117" s="79" t="str">
        <f>IF(ISERROR(VLOOKUP(B117,'HSN Master'!$A$2:$B$3474,2,0)),"",(VLOOKUP(B117,'HSN Master'!$A$2:$B$3474,2,0)))</f>
        <v/>
      </c>
      <c r="D117" s="63"/>
      <c r="E117" s="80"/>
      <c r="F117" s="80"/>
      <c r="G117" s="80"/>
      <c r="H117" s="80"/>
      <c r="I117" s="80"/>
      <c r="J117" s="81">
        <f t="shared" si="16"/>
        <v>0</v>
      </c>
      <c r="K117" s="160"/>
      <c r="L117" s="160"/>
      <c r="M117" s="160"/>
      <c r="N117" s="160"/>
      <c r="O117" s="160"/>
      <c r="P117" s="161">
        <f t="shared" si="17"/>
        <v>0</v>
      </c>
      <c r="Q117" s="82"/>
      <c r="R117" s="82"/>
      <c r="S117" s="82"/>
      <c r="T117" s="82"/>
      <c r="U117" s="82"/>
      <c r="V117" s="83">
        <f t="shared" si="18"/>
        <v>0</v>
      </c>
      <c r="W117" s="84"/>
      <c r="X117" s="84"/>
      <c r="Y117" s="84"/>
      <c r="Z117" s="84"/>
      <c r="AA117" s="84"/>
      <c r="AB117" s="85">
        <f t="shared" si="19"/>
        <v>0</v>
      </c>
      <c r="AC117" s="86" t="str">
        <f>IF(ISERROR(VLOOKUP(B117,'HSN Master'!$A$2:$C$3474,3,0)),"",(VLOOKUP(B117,'HSN Master'!$A$2:$C$3474,3,0)))</f>
        <v/>
      </c>
      <c r="AD117" s="87">
        <f t="shared" si="20"/>
        <v>0</v>
      </c>
      <c r="AE117" s="87">
        <f t="shared" si="22"/>
        <v>0</v>
      </c>
      <c r="AF117" s="86" t="str">
        <f>IF(ISERROR(VLOOKUP(B117,'HSN Master'!$A$2:$D$3474,4,0)),"",(VLOOKUP(B117,'HSN Master'!$A$2:$D$3474,4,0)))</f>
        <v/>
      </c>
      <c r="AG117" s="87">
        <f t="shared" si="21"/>
        <v>0</v>
      </c>
      <c r="AH117" s="87">
        <f t="shared" si="23"/>
        <v>0</v>
      </c>
    </row>
    <row r="118" spans="1:34" ht="29.25" customHeight="1" x14ac:dyDescent="0.25">
      <c r="A118" s="66"/>
      <c r="B118" s="78"/>
      <c r="C118" s="79" t="str">
        <f>IF(ISERROR(VLOOKUP(B118,'HSN Master'!$A$2:$B$3474,2,0)),"",(VLOOKUP(B118,'HSN Master'!$A$2:$B$3474,2,0)))</f>
        <v/>
      </c>
      <c r="D118" s="63"/>
      <c r="E118" s="80"/>
      <c r="F118" s="80"/>
      <c r="G118" s="80"/>
      <c r="H118" s="80"/>
      <c r="I118" s="80"/>
      <c r="J118" s="81">
        <f t="shared" si="16"/>
        <v>0</v>
      </c>
      <c r="K118" s="160"/>
      <c r="L118" s="160"/>
      <c r="M118" s="160"/>
      <c r="N118" s="160"/>
      <c r="O118" s="160"/>
      <c r="P118" s="161">
        <f t="shared" si="17"/>
        <v>0</v>
      </c>
      <c r="Q118" s="82"/>
      <c r="R118" s="82"/>
      <c r="S118" s="82"/>
      <c r="T118" s="82"/>
      <c r="U118" s="82"/>
      <c r="V118" s="83">
        <f t="shared" si="18"/>
        <v>0</v>
      </c>
      <c r="W118" s="84"/>
      <c r="X118" s="84"/>
      <c r="Y118" s="84"/>
      <c r="Z118" s="84"/>
      <c r="AA118" s="84"/>
      <c r="AB118" s="85">
        <f t="shared" si="19"/>
        <v>0</v>
      </c>
      <c r="AC118" s="86" t="str">
        <f>IF(ISERROR(VLOOKUP(B118,'HSN Master'!$A$2:$C$3474,3,0)),"",(VLOOKUP(B118,'HSN Master'!$A$2:$C$3474,3,0)))</f>
        <v/>
      </c>
      <c r="AD118" s="87">
        <f t="shared" si="20"/>
        <v>0</v>
      </c>
      <c r="AE118" s="87">
        <f t="shared" si="22"/>
        <v>0</v>
      </c>
      <c r="AF118" s="86" t="str">
        <f>IF(ISERROR(VLOOKUP(B118,'HSN Master'!$A$2:$D$3474,4,0)),"",(VLOOKUP(B118,'HSN Master'!$A$2:$D$3474,4,0)))</f>
        <v/>
      </c>
      <c r="AG118" s="87">
        <f t="shared" si="21"/>
        <v>0</v>
      </c>
      <c r="AH118" s="87">
        <f t="shared" si="23"/>
        <v>0</v>
      </c>
    </row>
    <row r="119" spans="1:34" ht="29.25" customHeight="1" x14ac:dyDescent="0.25">
      <c r="A119" s="66"/>
      <c r="B119" s="78"/>
      <c r="C119" s="79" t="str">
        <f>IF(ISERROR(VLOOKUP(B119,'HSN Master'!$A$2:$B$3474,2,0)),"",(VLOOKUP(B119,'HSN Master'!$A$2:$B$3474,2,0)))</f>
        <v/>
      </c>
      <c r="D119" s="63"/>
      <c r="E119" s="80"/>
      <c r="F119" s="80"/>
      <c r="G119" s="80"/>
      <c r="H119" s="80"/>
      <c r="I119" s="80"/>
      <c r="J119" s="81">
        <f t="shared" si="16"/>
        <v>0</v>
      </c>
      <c r="K119" s="160"/>
      <c r="L119" s="160"/>
      <c r="M119" s="160"/>
      <c r="N119" s="160"/>
      <c r="O119" s="160"/>
      <c r="P119" s="161">
        <f t="shared" si="17"/>
        <v>0</v>
      </c>
      <c r="Q119" s="82"/>
      <c r="R119" s="82"/>
      <c r="S119" s="82"/>
      <c r="T119" s="82"/>
      <c r="U119" s="82"/>
      <c r="V119" s="83">
        <f t="shared" si="18"/>
        <v>0</v>
      </c>
      <c r="W119" s="84"/>
      <c r="X119" s="84"/>
      <c r="Y119" s="84"/>
      <c r="Z119" s="84"/>
      <c r="AA119" s="84"/>
      <c r="AB119" s="85">
        <f t="shared" si="19"/>
        <v>0</v>
      </c>
      <c r="AC119" s="86" t="str">
        <f>IF(ISERROR(VLOOKUP(B119,'HSN Master'!$A$2:$C$3474,3,0)),"",(VLOOKUP(B119,'HSN Master'!$A$2:$C$3474,3,0)))</f>
        <v/>
      </c>
      <c r="AD119" s="87">
        <f t="shared" si="20"/>
        <v>0</v>
      </c>
      <c r="AE119" s="87">
        <f t="shared" si="22"/>
        <v>0</v>
      </c>
      <c r="AF119" s="86" t="str">
        <f>IF(ISERROR(VLOOKUP(B119,'HSN Master'!$A$2:$D$3474,4,0)),"",(VLOOKUP(B119,'HSN Master'!$A$2:$D$3474,4,0)))</f>
        <v/>
      </c>
      <c r="AG119" s="87">
        <f t="shared" si="21"/>
        <v>0</v>
      </c>
      <c r="AH119" s="87">
        <f t="shared" si="23"/>
        <v>0</v>
      </c>
    </row>
    <row r="120" spans="1:34" ht="29.25" customHeight="1" x14ac:dyDescent="0.25">
      <c r="A120" s="66"/>
      <c r="B120" s="78"/>
      <c r="C120" s="79" t="str">
        <f>IF(ISERROR(VLOOKUP(B120,'HSN Master'!$A$2:$B$3474,2,0)),"",(VLOOKUP(B120,'HSN Master'!$A$2:$B$3474,2,0)))</f>
        <v/>
      </c>
      <c r="D120" s="63"/>
      <c r="E120" s="80"/>
      <c r="F120" s="80"/>
      <c r="G120" s="80"/>
      <c r="H120" s="80"/>
      <c r="I120" s="80"/>
      <c r="J120" s="81">
        <f t="shared" si="16"/>
        <v>0</v>
      </c>
      <c r="K120" s="160"/>
      <c r="L120" s="160"/>
      <c r="M120" s="160"/>
      <c r="N120" s="160"/>
      <c r="O120" s="160"/>
      <c r="P120" s="161">
        <f t="shared" si="17"/>
        <v>0</v>
      </c>
      <c r="Q120" s="82"/>
      <c r="R120" s="82"/>
      <c r="S120" s="82"/>
      <c r="T120" s="82"/>
      <c r="U120" s="82"/>
      <c r="V120" s="83">
        <f t="shared" si="18"/>
        <v>0</v>
      </c>
      <c r="W120" s="84"/>
      <c r="X120" s="84"/>
      <c r="Y120" s="84"/>
      <c r="Z120" s="84"/>
      <c r="AA120" s="84"/>
      <c r="AB120" s="85">
        <f t="shared" si="19"/>
        <v>0</v>
      </c>
      <c r="AC120" s="86" t="str">
        <f>IF(ISERROR(VLOOKUP(B120,'HSN Master'!$A$2:$C$3474,3,0)),"",(VLOOKUP(B120,'HSN Master'!$A$2:$C$3474,3,0)))</f>
        <v/>
      </c>
      <c r="AD120" s="87">
        <f t="shared" si="20"/>
        <v>0</v>
      </c>
      <c r="AE120" s="87">
        <f t="shared" si="22"/>
        <v>0</v>
      </c>
      <c r="AF120" s="86" t="str">
        <f>IF(ISERROR(VLOOKUP(B120,'HSN Master'!$A$2:$D$3474,4,0)),"",(VLOOKUP(B120,'HSN Master'!$A$2:$D$3474,4,0)))</f>
        <v/>
      </c>
      <c r="AG120" s="87">
        <f t="shared" si="21"/>
        <v>0</v>
      </c>
      <c r="AH120" s="87">
        <f t="shared" si="23"/>
        <v>0</v>
      </c>
    </row>
    <row r="121" spans="1:34" ht="29.25" customHeight="1" x14ac:dyDescent="0.25">
      <c r="A121" s="66"/>
      <c r="B121" s="78"/>
      <c r="C121" s="79" t="str">
        <f>IF(ISERROR(VLOOKUP(B121,'HSN Master'!$A$2:$B$3474,2,0)),"",(VLOOKUP(B121,'HSN Master'!$A$2:$B$3474,2,0)))</f>
        <v/>
      </c>
      <c r="D121" s="63"/>
      <c r="E121" s="80"/>
      <c r="F121" s="80"/>
      <c r="G121" s="80"/>
      <c r="H121" s="80"/>
      <c r="I121" s="80"/>
      <c r="J121" s="81">
        <f t="shared" si="16"/>
        <v>0</v>
      </c>
      <c r="K121" s="160"/>
      <c r="L121" s="160"/>
      <c r="M121" s="160"/>
      <c r="N121" s="160"/>
      <c r="O121" s="160"/>
      <c r="P121" s="161">
        <f t="shared" si="17"/>
        <v>0</v>
      </c>
      <c r="Q121" s="82"/>
      <c r="R121" s="82"/>
      <c r="S121" s="82"/>
      <c r="T121" s="82"/>
      <c r="U121" s="82"/>
      <c r="V121" s="83">
        <f t="shared" si="18"/>
        <v>0</v>
      </c>
      <c r="W121" s="84"/>
      <c r="X121" s="84"/>
      <c r="Y121" s="84"/>
      <c r="Z121" s="84"/>
      <c r="AA121" s="84"/>
      <c r="AB121" s="85">
        <f t="shared" si="19"/>
        <v>0</v>
      </c>
      <c r="AC121" s="86" t="str">
        <f>IF(ISERROR(VLOOKUP(B121,'HSN Master'!$A$2:$C$3474,3,0)),"",(VLOOKUP(B121,'HSN Master'!$A$2:$C$3474,3,0)))</f>
        <v/>
      </c>
      <c r="AD121" s="87">
        <f t="shared" si="20"/>
        <v>0</v>
      </c>
      <c r="AE121" s="87">
        <f t="shared" si="22"/>
        <v>0</v>
      </c>
      <c r="AF121" s="86" t="str">
        <f>IF(ISERROR(VLOOKUP(B121,'HSN Master'!$A$2:$D$3474,4,0)),"",(VLOOKUP(B121,'HSN Master'!$A$2:$D$3474,4,0)))</f>
        <v/>
      </c>
      <c r="AG121" s="87">
        <f t="shared" si="21"/>
        <v>0</v>
      </c>
      <c r="AH121" s="87">
        <f t="shared" si="23"/>
        <v>0</v>
      </c>
    </row>
    <row r="122" spans="1:34" ht="29.25" customHeight="1" x14ac:dyDescent="0.25">
      <c r="A122" s="66"/>
      <c r="B122" s="78"/>
      <c r="C122" s="79" t="str">
        <f>IF(ISERROR(VLOOKUP(B122,'HSN Master'!$A$2:$B$3474,2,0)),"",(VLOOKUP(B122,'HSN Master'!$A$2:$B$3474,2,0)))</f>
        <v/>
      </c>
      <c r="D122" s="63"/>
      <c r="E122" s="80"/>
      <c r="F122" s="80"/>
      <c r="G122" s="80"/>
      <c r="H122" s="80"/>
      <c r="I122" s="80"/>
      <c r="J122" s="81">
        <f t="shared" si="16"/>
        <v>0</v>
      </c>
      <c r="K122" s="160"/>
      <c r="L122" s="160"/>
      <c r="M122" s="160"/>
      <c r="N122" s="160"/>
      <c r="O122" s="160"/>
      <c r="P122" s="161">
        <f t="shared" si="17"/>
        <v>0</v>
      </c>
      <c r="Q122" s="82"/>
      <c r="R122" s="82"/>
      <c r="S122" s="82"/>
      <c r="T122" s="82"/>
      <c r="U122" s="82"/>
      <c r="V122" s="83">
        <f t="shared" si="18"/>
        <v>0</v>
      </c>
      <c r="W122" s="84"/>
      <c r="X122" s="84"/>
      <c r="Y122" s="84"/>
      <c r="Z122" s="84"/>
      <c r="AA122" s="84"/>
      <c r="AB122" s="85">
        <f t="shared" si="19"/>
        <v>0</v>
      </c>
      <c r="AC122" s="86" t="str">
        <f>IF(ISERROR(VLOOKUP(B122,'HSN Master'!$A$2:$C$3474,3,0)),"",(VLOOKUP(B122,'HSN Master'!$A$2:$C$3474,3,0)))</f>
        <v/>
      </c>
      <c r="AD122" s="87">
        <f t="shared" si="20"/>
        <v>0</v>
      </c>
      <c r="AE122" s="87">
        <f t="shared" si="22"/>
        <v>0</v>
      </c>
      <c r="AF122" s="86" t="str">
        <f>IF(ISERROR(VLOOKUP(B122,'HSN Master'!$A$2:$D$3474,4,0)),"",(VLOOKUP(B122,'HSN Master'!$A$2:$D$3474,4,0)))</f>
        <v/>
      </c>
      <c r="AG122" s="87">
        <f t="shared" si="21"/>
        <v>0</v>
      </c>
      <c r="AH122" s="87">
        <f t="shared" si="23"/>
        <v>0</v>
      </c>
    </row>
    <row r="123" spans="1:34" ht="29.25" customHeight="1" x14ac:dyDescent="0.25">
      <c r="A123" s="66"/>
      <c r="B123" s="78"/>
      <c r="C123" s="79" t="str">
        <f>IF(ISERROR(VLOOKUP(B123,'HSN Master'!$A$2:$B$3474,2,0)),"",(VLOOKUP(B123,'HSN Master'!$A$2:$B$3474,2,0)))</f>
        <v/>
      </c>
      <c r="D123" s="63"/>
      <c r="E123" s="80"/>
      <c r="F123" s="80"/>
      <c r="G123" s="80"/>
      <c r="H123" s="80"/>
      <c r="I123" s="80"/>
      <c r="J123" s="81">
        <f t="shared" si="16"/>
        <v>0</v>
      </c>
      <c r="K123" s="160"/>
      <c r="L123" s="160"/>
      <c r="M123" s="160"/>
      <c r="N123" s="160"/>
      <c r="O123" s="160"/>
      <c r="P123" s="161">
        <f t="shared" si="17"/>
        <v>0</v>
      </c>
      <c r="Q123" s="82"/>
      <c r="R123" s="82"/>
      <c r="S123" s="82"/>
      <c r="T123" s="82"/>
      <c r="U123" s="82"/>
      <c r="V123" s="83">
        <f t="shared" si="18"/>
        <v>0</v>
      </c>
      <c r="W123" s="84"/>
      <c r="X123" s="84"/>
      <c r="Y123" s="84"/>
      <c r="Z123" s="84"/>
      <c r="AA123" s="84"/>
      <c r="AB123" s="85">
        <f t="shared" si="19"/>
        <v>0</v>
      </c>
      <c r="AC123" s="86" t="str">
        <f>IF(ISERROR(VLOOKUP(B123,'HSN Master'!$A$2:$C$3474,3,0)),"",(VLOOKUP(B123,'HSN Master'!$A$2:$C$3474,3,0)))</f>
        <v/>
      </c>
      <c r="AD123" s="87">
        <f t="shared" si="20"/>
        <v>0</v>
      </c>
      <c r="AE123" s="87">
        <f t="shared" si="22"/>
        <v>0</v>
      </c>
      <c r="AF123" s="86" t="str">
        <f>IF(ISERROR(VLOOKUP(B123,'HSN Master'!$A$2:$D$3474,4,0)),"",(VLOOKUP(B123,'HSN Master'!$A$2:$D$3474,4,0)))</f>
        <v/>
      </c>
      <c r="AG123" s="87">
        <f t="shared" si="21"/>
        <v>0</v>
      </c>
      <c r="AH123" s="87">
        <f t="shared" si="23"/>
        <v>0</v>
      </c>
    </row>
    <row r="124" spans="1:34" ht="29.25" customHeight="1" x14ac:dyDescent="0.25">
      <c r="A124" s="66"/>
      <c r="B124" s="78"/>
      <c r="C124" s="79" t="str">
        <f>IF(ISERROR(VLOOKUP(B124,'HSN Master'!$A$2:$B$3474,2,0)),"",(VLOOKUP(B124,'HSN Master'!$A$2:$B$3474,2,0)))</f>
        <v/>
      </c>
      <c r="D124" s="63"/>
      <c r="E124" s="80"/>
      <c r="F124" s="80"/>
      <c r="G124" s="80"/>
      <c r="H124" s="80"/>
      <c r="I124" s="80"/>
      <c r="J124" s="81">
        <f t="shared" si="16"/>
        <v>0</v>
      </c>
      <c r="K124" s="160"/>
      <c r="L124" s="160"/>
      <c r="M124" s="160"/>
      <c r="N124" s="160"/>
      <c r="O124" s="160"/>
      <c r="P124" s="161">
        <f t="shared" si="17"/>
        <v>0</v>
      </c>
      <c r="Q124" s="82"/>
      <c r="R124" s="82"/>
      <c r="S124" s="82"/>
      <c r="T124" s="82"/>
      <c r="U124" s="82"/>
      <c r="V124" s="83">
        <f t="shared" si="18"/>
        <v>0</v>
      </c>
      <c r="W124" s="84"/>
      <c r="X124" s="84"/>
      <c r="Y124" s="84"/>
      <c r="Z124" s="84"/>
      <c r="AA124" s="84"/>
      <c r="AB124" s="85">
        <f t="shared" si="19"/>
        <v>0</v>
      </c>
      <c r="AC124" s="86" t="str">
        <f>IF(ISERROR(VLOOKUP(B124,'HSN Master'!$A$2:$C$3474,3,0)),"",(VLOOKUP(B124,'HSN Master'!$A$2:$C$3474,3,0)))</f>
        <v/>
      </c>
      <c r="AD124" s="87">
        <f t="shared" si="20"/>
        <v>0</v>
      </c>
      <c r="AE124" s="87">
        <f t="shared" si="22"/>
        <v>0</v>
      </c>
      <c r="AF124" s="86" t="str">
        <f>IF(ISERROR(VLOOKUP(B124,'HSN Master'!$A$2:$D$3474,4,0)),"",(VLOOKUP(B124,'HSN Master'!$A$2:$D$3474,4,0)))</f>
        <v/>
      </c>
      <c r="AG124" s="87">
        <f t="shared" si="21"/>
        <v>0</v>
      </c>
      <c r="AH124" s="87">
        <f t="shared" si="23"/>
        <v>0</v>
      </c>
    </row>
    <row r="125" spans="1:34" ht="29.25" customHeight="1" x14ac:dyDescent="0.25">
      <c r="A125" s="66"/>
      <c r="B125" s="78"/>
      <c r="C125" s="79" t="str">
        <f>IF(ISERROR(VLOOKUP(B125,'HSN Master'!$A$2:$B$3474,2,0)),"",(VLOOKUP(B125,'HSN Master'!$A$2:$B$3474,2,0)))</f>
        <v/>
      </c>
      <c r="D125" s="63"/>
      <c r="E125" s="80"/>
      <c r="F125" s="80"/>
      <c r="G125" s="80"/>
      <c r="H125" s="80"/>
      <c r="I125" s="80"/>
      <c r="J125" s="81">
        <f t="shared" si="16"/>
        <v>0</v>
      </c>
      <c r="K125" s="160"/>
      <c r="L125" s="160"/>
      <c r="M125" s="160"/>
      <c r="N125" s="160"/>
      <c r="O125" s="160"/>
      <c r="P125" s="161">
        <f t="shared" si="17"/>
        <v>0</v>
      </c>
      <c r="Q125" s="82"/>
      <c r="R125" s="82"/>
      <c r="S125" s="82"/>
      <c r="T125" s="82"/>
      <c r="U125" s="82"/>
      <c r="V125" s="83">
        <f t="shared" si="18"/>
        <v>0</v>
      </c>
      <c r="W125" s="84"/>
      <c r="X125" s="84"/>
      <c r="Y125" s="84"/>
      <c r="Z125" s="84"/>
      <c r="AA125" s="84"/>
      <c r="AB125" s="85">
        <f t="shared" si="19"/>
        <v>0</v>
      </c>
      <c r="AC125" s="86" t="str">
        <f>IF(ISERROR(VLOOKUP(B125,'HSN Master'!$A$2:$C$3474,3,0)),"",(VLOOKUP(B125,'HSN Master'!$A$2:$C$3474,3,0)))</f>
        <v/>
      </c>
      <c r="AD125" s="87">
        <f t="shared" si="20"/>
        <v>0</v>
      </c>
      <c r="AE125" s="87">
        <f t="shared" si="22"/>
        <v>0</v>
      </c>
      <c r="AF125" s="86" t="str">
        <f>IF(ISERROR(VLOOKUP(B125,'HSN Master'!$A$2:$D$3474,4,0)),"",(VLOOKUP(B125,'HSN Master'!$A$2:$D$3474,4,0)))</f>
        <v/>
      </c>
      <c r="AG125" s="87">
        <f t="shared" si="21"/>
        <v>0</v>
      </c>
      <c r="AH125" s="87">
        <f t="shared" si="23"/>
        <v>0</v>
      </c>
    </row>
    <row r="126" spans="1:34" ht="29.25" customHeight="1" x14ac:dyDescent="0.25">
      <c r="A126" s="66"/>
      <c r="B126" s="78"/>
      <c r="C126" s="79" t="str">
        <f>IF(ISERROR(VLOOKUP(B126,'HSN Master'!$A$2:$B$3474,2,0)),"",(VLOOKUP(B126,'HSN Master'!$A$2:$B$3474,2,0)))</f>
        <v/>
      </c>
      <c r="D126" s="63"/>
      <c r="E126" s="80"/>
      <c r="F126" s="80"/>
      <c r="G126" s="80"/>
      <c r="H126" s="80"/>
      <c r="I126" s="80"/>
      <c r="J126" s="81">
        <f t="shared" si="16"/>
        <v>0</v>
      </c>
      <c r="K126" s="160"/>
      <c r="L126" s="160"/>
      <c r="M126" s="160"/>
      <c r="N126" s="160"/>
      <c r="O126" s="160"/>
      <c r="P126" s="161">
        <f t="shared" si="17"/>
        <v>0</v>
      </c>
      <c r="Q126" s="82"/>
      <c r="R126" s="82"/>
      <c r="S126" s="82"/>
      <c r="T126" s="82"/>
      <c r="U126" s="82"/>
      <c r="V126" s="83">
        <f t="shared" si="18"/>
        <v>0</v>
      </c>
      <c r="W126" s="84"/>
      <c r="X126" s="84"/>
      <c r="Y126" s="84"/>
      <c r="Z126" s="84"/>
      <c r="AA126" s="84"/>
      <c r="AB126" s="85">
        <f t="shared" si="19"/>
        <v>0</v>
      </c>
      <c r="AC126" s="86" t="str">
        <f>IF(ISERROR(VLOOKUP(B126,'HSN Master'!$A$2:$C$3474,3,0)),"",(VLOOKUP(B126,'HSN Master'!$A$2:$C$3474,3,0)))</f>
        <v/>
      </c>
      <c r="AD126" s="87">
        <f t="shared" si="20"/>
        <v>0</v>
      </c>
      <c r="AE126" s="87">
        <f t="shared" si="22"/>
        <v>0</v>
      </c>
      <c r="AF126" s="86" t="str">
        <f>IF(ISERROR(VLOOKUP(B126,'HSN Master'!$A$2:$D$3474,4,0)),"",(VLOOKUP(B126,'HSN Master'!$A$2:$D$3474,4,0)))</f>
        <v/>
      </c>
      <c r="AG126" s="87">
        <f t="shared" si="21"/>
        <v>0</v>
      </c>
      <c r="AH126" s="87">
        <f t="shared" si="23"/>
        <v>0</v>
      </c>
    </row>
    <row r="127" spans="1:34" ht="29.25" customHeight="1" x14ac:dyDescent="0.25">
      <c r="A127" s="66"/>
      <c r="B127" s="78"/>
      <c r="C127" s="79" t="str">
        <f>IF(ISERROR(VLOOKUP(B127,'HSN Master'!$A$2:$B$3474,2,0)),"",(VLOOKUP(B127,'HSN Master'!$A$2:$B$3474,2,0)))</f>
        <v/>
      </c>
      <c r="D127" s="63"/>
      <c r="E127" s="80"/>
      <c r="F127" s="80"/>
      <c r="G127" s="80"/>
      <c r="H127" s="80"/>
      <c r="I127" s="80"/>
      <c r="J127" s="81">
        <f t="shared" si="16"/>
        <v>0</v>
      </c>
      <c r="K127" s="160"/>
      <c r="L127" s="160"/>
      <c r="M127" s="160"/>
      <c r="N127" s="160"/>
      <c r="O127" s="160"/>
      <c r="P127" s="161">
        <f t="shared" si="17"/>
        <v>0</v>
      </c>
      <c r="Q127" s="82"/>
      <c r="R127" s="82"/>
      <c r="S127" s="82"/>
      <c r="T127" s="82"/>
      <c r="U127" s="82"/>
      <c r="V127" s="83">
        <f t="shared" si="18"/>
        <v>0</v>
      </c>
      <c r="W127" s="84"/>
      <c r="X127" s="84"/>
      <c r="Y127" s="84"/>
      <c r="Z127" s="84"/>
      <c r="AA127" s="84"/>
      <c r="AB127" s="85">
        <f t="shared" si="19"/>
        <v>0</v>
      </c>
      <c r="AC127" s="86" t="str">
        <f>IF(ISERROR(VLOOKUP(B127,'HSN Master'!$A$2:$C$3474,3,0)),"",(VLOOKUP(B127,'HSN Master'!$A$2:$C$3474,3,0)))</f>
        <v/>
      </c>
      <c r="AD127" s="87">
        <f t="shared" si="20"/>
        <v>0</v>
      </c>
      <c r="AE127" s="87">
        <f t="shared" si="22"/>
        <v>0</v>
      </c>
      <c r="AF127" s="86" t="str">
        <f>IF(ISERROR(VLOOKUP(B127,'HSN Master'!$A$2:$D$3474,4,0)),"",(VLOOKUP(B127,'HSN Master'!$A$2:$D$3474,4,0)))</f>
        <v/>
      </c>
      <c r="AG127" s="87">
        <f t="shared" si="21"/>
        <v>0</v>
      </c>
      <c r="AH127" s="87">
        <f t="shared" si="23"/>
        <v>0</v>
      </c>
    </row>
    <row r="128" spans="1:34" ht="29.25" customHeight="1" x14ac:dyDescent="0.25">
      <c r="A128" s="66"/>
      <c r="B128" s="78"/>
      <c r="C128" s="79" t="str">
        <f>IF(ISERROR(VLOOKUP(B128,'HSN Master'!$A$2:$B$3474,2,0)),"",(VLOOKUP(B128,'HSN Master'!$A$2:$B$3474,2,0)))</f>
        <v/>
      </c>
      <c r="D128" s="63"/>
      <c r="E128" s="80"/>
      <c r="F128" s="80"/>
      <c r="G128" s="80"/>
      <c r="H128" s="80"/>
      <c r="I128" s="80"/>
      <c r="J128" s="81">
        <f t="shared" si="16"/>
        <v>0</v>
      </c>
      <c r="K128" s="160"/>
      <c r="L128" s="160"/>
      <c r="M128" s="160"/>
      <c r="N128" s="160"/>
      <c r="O128" s="160"/>
      <c r="P128" s="161">
        <f t="shared" si="17"/>
        <v>0</v>
      </c>
      <c r="Q128" s="82"/>
      <c r="R128" s="82"/>
      <c r="S128" s="82"/>
      <c r="T128" s="82"/>
      <c r="U128" s="82"/>
      <c r="V128" s="83">
        <f t="shared" si="18"/>
        <v>0</v>
      </c>
      <c r="W128" s="84"/>
      <c r="X128" s="84"/>
      <c r="Y128" s="84"/>
      <c r="Z128" s="84"/>
      <c r="AA128" s="84"/>
      <c r="AB128" s="85">
        <f t="shared" si="19"/>
        <v>0</v>
      </c>
      <c r="AC128" s="86" t="str">
        <f>IF(ISERROR(VLOOKUP(B128,'HSN Master'!$A$2:$C$3474,3,0)),"",(VLOOKUP(B128,'HSN Master'!$A$2:$C$3474,3,0)))</f>
        <v/>
      </c>
      <c r="AD128" s="87">
        <f t="shared" si="20"/>
        <v>0</v>
      </c>
      <c r="AE128" s="87">
        <f t="shared" si="22"/>
        <v>0</v>
      </c>
      <c r="AF128" s="86" t="str">
        <f>IF(ISERROR(VLOOKUP(B128,'HSN Master'!$A$2:$D$3474,4,0)),"",(VLOOKUP(B128,'HSN Master'!$A$2:$D$3474,4,0)))</f>
        <v/>
      </c>
      <c r="AG128" s="87">
        <f t="shared" si="21"/>
        <v>0</v>
      </c>
      <c r="AH128" s="87">
        <f t="shared" si="23"/>
        <v>0</v>
      </c>
    </row>
    <row r="129" spans="1:34" ht="29.25" customHeight="1" x14ac:dyDescent="0.25">
      <c r="A129" s="66"/>
      <c r="B129" s="78"/>
      <c r="C129" s="79" t="str">
        <f>IF(ISERROR(VLOOKUP(B129,'HSN Master'!$A$2:$B$3474,2,0)),"",(VLOOKUP(B129,'HSN Master'!$A$2:$B$3474,2,0)))</f>
        <v/>
      </c>
      <c r="D129" s="63"/>
      <c r="E129" s="80"/>
      <c r="F129" s="80"/>
      <c r="G129" s="80"/>
      <c r="H129" s="80"/>
      <c r="I129" s="80"/>
      <c r="J129" s="81">
        <f t="shared" si="16"/>
        <v>0</v>
      </c>
      <c r="K129" s="160"/>
      <c r="L129" s="160"/>
      <c r="M129" s="160"/>
      <c r="N129" s="160"/>
      <c r="O129" s="160"/>
      <c r="P129" s="161">
        <f t="shared" si="17"/>
        <v>0</v>
      </c>
      <c r="Q129" s="82"/>
      <c r="R129" s="82"/>
      <c r="S129" s="82"/>
      <c r="T129" s="82"/>
      <c r="U129" s="82"/>
      <c r="V129" s="83">
        <f t="shared" si="18"/>
        <v>0</v>
      </c>
      <c r="W129" s="84"/>
      <c r="X129" s="84"/>
      <c r="Y129" s="84"/>
      <c r="Z129" s="84"/>
      <c r="AA129" s="84"/>
      <c r="AB129" s="85">
        <f t="shared" si="19"/>
        <v>0</v>
      </c>
      <c r="AC129" s="86" t="str">
        <f>IF(ISERROR(VLOOKUP(B129,'HSN Master'!$A$2:$C$3474,3,0)),"",(VLOOKUP(B129,'HSN Master'!$A$2:$C$3474,3,0)))</f>
        <v/>
      </c>
      <c r="AD129" s="87">
        <f t="shared" si="20"/>
        <v>0</v>
      </c>
      <c r="AE129" s="87">
        <f t="shared" si="22"/>
        <v>0</v>
      </c>
      <c r="AF129" s="86" t="str">
        <f>IF(ISERROR(VLOOKUP(B129,'HSN Master'!$A$2:$D$3474,4,0)),"",(VLOOKUP(B129,'HSN Master'!$A$2:$D$3474,4,0)))</f>
        <v/>
      </c>
      <c r="AG129" s="87">
        <f t="shared" si="21"/>
        <v>0</v>
      </c>
      <c r="AH129" s="87">
        <f t="shared" si="23"/>
        <v>0</v>
      </c>
    </row>
    <row r="130" spans="1:34" ht="29.25" customHeight="1" x14ac:dyDescent="0.25">
      <c r="A130" s="66"/>
      <c r="B130" s="78"/>
      <c r="C130" s="79" t="str">
        <f>IF(ISERROR(VLOOKUP(B130,'HSN Master'!$A$2:$B$3474,2,0)),"",(VLOOKUP(B130,'HSN Master'!$A$2:$B$3474,2,0)))</f>
        <v/>
      </c>
      <c r="D130" s="63"/>
      <c r="E130" s="80"/>
      <c r="F130" s="80"/>
      <c r="G130" s="80"/>
      <c r="H130" s="80"/>
      <c r="I130" s="80"/>
      <c r="J130" s="81">
        <f t="shared" si="16"/>
        <v>0</v>
      </c>
      <c r="K130" s="160"/>
      <c r="L130" s="160"/>
      <c r="M130" s="160"/>
      <c r="N130" s="160"/>
      <c r="O130" s="160"/>
      <c r="P130" s="161">
        <f t="shared" si="17"/>
        <v>0</v>
      </c>
      <c r="Q130" s="82"/>
      <c r="R130" s="82"/>
      <c r="S130" s="82"/>
      <c r="T130" s="82"/>
      <c r="U130" s="82"/>
      <c r="V130" s="83">
        <f t="shared" si="18"/>
        <v>0</v>
      </c>
      <c r="W130" s="84"/>
      <c r="X130" s="84"/>
      <c r="Y130" s="84"/>
      <c r="Z130" s="84"/>
      <c r="AA130" s="84"/>
      <c r="AB130" s="85">
        <f t="shared" si="19"/>
        <v>0</v>
      </c>
      <c r="AC130" s="86" t="str">
        <f>IF(ISERROR(VLOOKUP(B130,'HSN Master'!$A$2:$C$3474,3,0)),"",(VLOOKUP(B130,'HSN Master'!$A$2:$C$3474,3,0)))</f>
        <v/>
      </c>
      <c r="AD130" s="87">
        <f t="shared" si="20"/>
        <v>0</v>
      </c>
      <c r="AE130" s="87">
        <f t="shared" si="22"/>
        <v>0</v>
      </c>
      <c r="AF130" s="86" t="str">
        <f>IF(ISERROR(VLOOKUP(B130,'HSN Master'!$A$2:$D$3474,4,0)),"",(VLOOKUP(B130,'HSN Master'!$A$2:$D$3474,4,0)))</f>
        <v/>
      </c>
      <c r="AG130" s="87">
        <f t="shared" si="21"/>
        <v>0</v>
      </c>
      <c r="AH130" s="87">
        <f t="shared" si="23"/>
        <v>0</v>
      </c>
    </row>
    <row r="131" spans="1:34" ht="29.25" customHeight="1" x14ac:dyDescent="0.25">
      <c r="A131" s="66"/>
      <c r="B131" s="78"/>
      <c r="C131" s="79" t="str">
        <f>IF(ISERROR(VLOOKUP(B131,'HSN Master'!$A$2:$B$3474,2,0)),"",(VLOOKUP(B131,'HSN Master'!$A$2:$B$3474,2,0)))</f>
        <v/>
      </c>
      <c r="D131" s="63"/>
      <c r="E131" s="80"/>
      <c r="F131" s="80"/>
      <c r="G131" s="80"/>
      <c r="H131" s="80"/>
      <c r="I131" s="80"/>
      <c r="J131" s="81">
        <f t="shared" si="16"/>
        <v>0</v>
      </c>
      <c r="K131" s="160"/>
      <c r="L131" s="160"/>
      <c r="M131" s="160"/>
      <c r="N131" s="160"/>
      <c r="O131" s="160"/>
      <c r="P131" s="161">
        <f t="shared" si="17"/>
        <v>0</v>
      </c>
      <c r="Q131" s="82"/>
      <c r="R131" s="82"/>
      <c r="S131" s="82"/>
      <c r="T131" s="82"/>
      <c r="U131" s="82"/>
      <c r="V131" s="83">
        <f t="shared" si="18"/>
        <v>0</v>
      </c>
      <c r="W131" s="84"/>
      <c r="X131" s="84"/>
      <c r="Y131" s="84"/>
      <c r="Z131" s="84"/>
      <c r="AA131" s="84"/>
      <c r="AB131" s="85">
        <f t="shared" si="19"/>
        <v>0</v>
      </c>
      <c r="AC131" s="86" t="str">
        <f>IF(ISERROR(VLOOKUP(B131,'HSN Master'!$A$2:$C$3474,3,0)),"",(VLOOKUP(B131,'HSN Master'!$A$2:$C$3474,3,0)))</f>
        <v/>
      </c>
      <c r="AD131" s="87">
        <f t="shared" si="20"/>
        <v>0</v>
      </c>
      <c r="AE131" s="87">
        <f t="shared" si="22"/>
        <v>0</v>
      </c>
      <c r="AF131" s="86" t="str">
        <f>IF(ISERROR(VLOOKUP(B131,'HSN Master'!$A$2:$D$3474,4,0)),"",(VLOOKUP(B131,'HSN Master'!$A$2:$D$3474,4,0)))</f>
        <v/>
      </c>
      <c r="AG131" s="87">
        <f t="shared" si="21"/>
        <v>0</v>
      </c>
      <c r="AH131" s="87">
        <f t="shared" si="23"/>
        <v>0</v>
      </c>
    </row>
    <row r="132" spans="1:34" ht="29.25" customHeight="1" x14ac:dyDescent="0.25">
      <c r="A132" s="66"/>
      <c r="B132" s="78"/>
      <c r="C132" s="79" t="str">
        <f>IF(ISERROR(VLOOKUP(B132,'HSN Master'!$A$2:$B$3474,2,0)),"",(VLOOKUP(B132,'HSN Master'!$A$2:$B$3474,2,0)))</f>
        <v/>
      </c>
      <c r="D132" s="63"/>
      <c r="E132" s="80"/>
      <c r="F132" s="80"/>
      <c r="G132" s="80"/>
      <c r="H132" s="80"/>
      <c r="I132" s="80"/>
      <c r="J132" s="81">
        <f t="shared" si="16"/>
        <v>0</v>
      </c>
      <c r="K132" s="160"/>
      <c r="L132" s="160"/>
      <c r="M132" s="160"/>
      <c r="N132" s="160"/>
      <c r="O132" s="160"/>
      <c r="P132" s="161">
        <f t="shared" si="17"/>
        <v>0</v>
      </c>
      <c r="Q132" s="82"/>
      <c r="R132" s="82"/>
      <c r="S132" s="82"/>
      <c r="T132" s="82"/>
      <c r="U132" s="82"/>
      <c r="V132" s="83">
        <f t="shared" si="18"/>
        <v>0</v>
      </c>
      <c r="W132" s="84"/>
      <c r="X132" s="84"/>
      <c r="Y132" s="84"/>
      <c r="Z132" s="84"/>
      <c r="AA132" s="84"/>
      <c r="AB132" s="85">
        <f t="shared" si="19"/>
        <v>0</v>
      </c>
      <c r="AC132" s="86" t="str">
        <f>IF(ISERROR(VLOOKUP(B132,'HSN Master'!$A$2:$C$3474,3,0)),"",(VLOOKUP(B132,'HSN Master'!$A$2:$C$3474,3,0)))</f>
        <v/>
      </c>
      <c r="AD132" s="87">
        <f t="shared" si="20"/>
        <v>0</v>
      </c>
      <c r="AE132" s="87">
        <f t="shared" si="22"/>
        <v>0</v>
      </c>
      <c r="AF132" s="86" t="str">
        <f>IF(ISERROR(VLOOKUP(B132,'HSN Master'!$A$2:$D$3474,4,0)),"",(VLOOKUP(B132,'HSN Master'!$A$2:$D$3474,4,0)))</f>
        <v/>
      </c>
      <c r="AG132" s="87">
        <f t="shared" si="21"/>
        <v>0</v>
      </c>
      <c r="AH132" s="87">
        <f t="shared" si="23"/>
        <v>0</v>
      </c>
    </row>
    <row r="133" spans="1:34" ht="29.25" customHeight="1" x14ac:dyDescent="0.25">
      <c r="A133" s="66"/>
      <c r="B133" s="78"/>
      <c r="C133" s="79" t="str">
        <f>IF(ISERROR(VLOOKUP(B133,'HSN Master'!$A$2:$B$3474,2,0)),"",(VLOOKUP(B133,'HSN Master'!$A$2:$B$3474,2,0)))</f>
        <v/>
      </c>
      <c r="D133" s="63"/>
      <c r="E133" s="80"/>
      <c r="F133" s="80"/>
      <c r="G133" s="80"/>
      <c r="H133" s="80"/>
      <c r="I133" s="80"/>
      <c r="J133" s="81">
        <f t="shared" ref="J133:J196" si="24">SUM(E133:I133)</f>
        <v>0</v>
      </c>
      <c r="K133" s="160"/>
      <c r="L133" s="160"/>
      <c r="M133" s="160"/>
      <c r="N133" s="160"/>
      <c r="O133" s="160"/>
      <c r="P133" s="161">
        <f t="shared" ref="P133:P196" si="25">SUM(K133:O133)</f>
        <v>0</v>
      </c>
      <c r="Q133" s="82"/>
      <c r="R133" s="82"/>
      <c r="S133" s="82"/>
      <c r="T133" s="82"/>
      <c r="U133" s="82"/>
      <c r="V133" s="83">
        <f t="shared" ref="V133:V196" si="26">SUM(Q133:U133)</f>
        <v>0</v>
      </c>
      <c r="W133" s="84"/>
      <c r="X133" s="84"/>
      <c r="Y133" s="84"/>
      <c r="Z133" s="84"/>
      <c r="AA133" s="84"/>
      <c r="AB133" s="85">
        <f t="shared" ref="AB133:AB196" si="27">SUM(W133:AA133)</f>
        <v>0</v>
      </c>
      <c r="AC133" s="86" t="str">
        <f>IF(ISERROR(VLOOKUP(B133,'HSN Master'!$A$2:$C$3474,3,0)),"",(VLOOKUP(B133,'HSN Master'!$A$2:$C$3474,3,0)))</f>
        <v/>
      </c>
      <c r="AD133" s="87">
        <f t="shared" si="20"/>
        <v>0</v>
      </c>
      <c r="AE133" s="87">
        <f t="shared" si="22"/>
        <v>0</v>
      </c>
      <c r="AF133" s="86" t="str">
        <f>IF(ISERROR(VLOOKUP(B133,'HSN Master'!$A$2:$D$3474,4,0)),"",(VLOOKUP(B133,'HSN Master'!$A$2:$D$3474,4,0)))</f>
        <v/>
      </c>
      <c r="AG133" s="87">
        <f t="shared" si="21"/>
        <v>0</v>
      </c>
      <c r="AH133" s="87">
        <f t="shared" si="23"/>
        <v>0</v>
      </c>
    </row>
    <row r="134" spans="1:34" ht="29.25" customHeight="1" x14ac:dyDescent="0.25">
      <c r="A134" s="66"/>
      <c r="B134" s="78"/>
      <c r="C134" s="79" t="str">
        <f>IF(ISERROR(VLOOKUP(B134,'HSN Master'!$A$2:$B$3474,2,0)),"",(VLOOKUP(B134,'HSN Master'!$A$2:$B$3474,2,0)))</f>
        <v/>
      </c>
      <c r="D134" s="63"/>
      <c r="E134" s="80"/>
      <c r="F134" s="80"/>
      <c r="G134" s="80"/>
      <c r="H134" s="80"/>
      <c r="I134" s="80"/>
      <c r="J134" s="81">
        <f t="shared" si="24"/>
        <v>0</v>
      </c>
      <c r="K134" s="160"/>
      <c r="L134" s="160"/>
      <c r="M134" s="160"/>
      <c r="N134" s="160"/>
      <c r="O134" s="160"/>
      <c r="P134" s="161">
        <f t="shared" si="25"/>
        <v>0</v>
      </c>
      <c r="Q134" s="82"/>
      <c r="R134" s="82"/>
      <c r="S134" s="82"/>
      <c r="T134" s="82"/>
      <c r="U134" s="82"/>
      <c r="V134" s="83">
        <f t="shared" si="26"/>
        <v>0</v>
      </c>
      <c r="W134" s="84"/>
      <c r="X134" s="84"/>
      <c r="Y134" s="84"/>
      <c r="Z134" s="84"/>
      <c r="AA134" s="84"/>
      <c r="AB134" s="85">
        <f t="shared" si="27"/>
        <v>0</v>
      </c>
      <c r="AC134" s="86" t="str">
        <f>IF(ISERROR(VLOOKUP(B134,'HSN Master'!$A$2:$C$3474,3,0)),"",(VLOOKUP(B134,'HSN Master'!$A$2:$C$3474,3,0)))</f>
        <v/>
      </c>
      <c r="AD134" s="87">
        <f t="shared" ref="AD134:AD197" si="28">IF(AC134="Y",V134,0)</f>
        <v>0</v>
      </c>
      <c r="AE134" s="87">
        <f t="shared" si="22"/>
        <v>0</v>
      </c>
      <c r="AF134" s="86" t="str">
        <f>IF(ISERROR(VLOOKUP(B134,'HSN Master'!$A$2:$D$3474,4,0)),"",(VLOOKUP(B134,'HSN Master'!$A$2:$D$3474,4,0)))</f>
        <v/>
      </c>
      <c r="AG134" s="87">
        <f t="shared" ref="AG134:AG197" si="29">V134</f>
        <v>0</v>
      </c>
      <c r="AH134" s="87">
        <f t="shared" si="23"/>
        <v>0</v>
      </c>
    </row>
    <row r="135" spans="1:34" ht="29.25" customHeight="1" x14ac:dyDescent="0.25">
      <c r="A135" s="66"/>
      <c r="B135" s="78"/>
      <c r="C135" s="79" t="str">
        <f>IF(ISERROR(VLOOKUP(B135,'HSN Master'!$A$2:$B$3474,2,0)),"",(VLOOKUP(B135,'HSN Master'!$A$2:$B$3474,2,0)))</f>
        <v/>
      </c>
      <c r="D135" s="63"/>
      <c r="E135" s="80"/>
      <c r="F135" s="80"/>
      <c r="G135" s="80"/>
      <c r="H135" s="80"/>
      <c r="I135" s="80"/>
      <c r="J135" s="81">
        <f t="shared" si="24"/>
        <v>0</v>
      </c>
      <c r="K135" s="160"/>
      <c r="L135" s="160"/>
      <c r="M135" s="160"/>
      <c r="N135" s="160"/>
      <c r="O135" s="160"/>
      <c r="P135" s="161">
        <f t="shared" si="25"/>
        <v>0</v>
      </c>
      <c r="Q135" s="82"/>
      <c r="R135" s="82"/>
      <c r="S135" s="82"/>
      <c r="T135" s="82"/>
      <c r="U135" s="82"/>
      <c r="V135" s="83">
        <f t="shared" si="26"/>
        <v>0</v>
      </c>
      <c r="W135" s="84"/>
      <c r="X135" s="84"/>
      <c r="Y135" s="84"/>
      <c r="Z135" s="84"/>
      <c r="AA135" s="84"/>
      <c r="AB135" s="85">
        <f t="shared" si="27"/>
        <v>0</v>
      </c>
      <c r="AC135" s="86" t="str">
        <f>IF(ISERROR(VLOOKUP(B135,'HSN Master'!$A$2:$C$3474,3,0)),"",(VLOOKUP(B135,'HSN Master'!$A$2:$C$3474,3,0)))</f>
        <v/>
      </c>
      <c r="AD135" s="87">
        <f t="shared" si="28"/>
        <v>0</v>
      </c>
      <c r="AE135" s="87">
        <f t="shared" si="22"/>
        <v>0</v>
      </c>
      <c r="AF135" s="86" t="str">
        <f>IF(ISERROR(VLOOKUP(B135,'HSN Master'!$A$2:$D$3474,4,0)),"",(VLOOKUP(B135,'HSN Master'!$A$2:$D$3474,4,0)))</f>
        <v/>
      </c>
      <c r="AG135" s="87">
        <f t="shared" si="29"/>
        <v>0</v>
      </c>
      <c r="AH135" s="87">
        <f t="shared" si="23"/>
        <v>0</v>
      </c>
    </row>
    <row r="136" spans="1:34" ht="29.25" customHeight="1" x14ac:dyDescent="0.25">
      <c r="A136" s="66"/>
      <c r="B136" s="78"/>
      <c r="C136" s="79" t="str">
        <f>IF(ISERROR(VLOOKUP(B136,'HSN Master'!$A$2:$B$3474,2,0)),"",(VLOOKUP(B136,'HSN Master'!$A$2:$B$3474,2,0)))</f>
        <v/>
      </c>
      <c r="D136" s="63"/>
      <c r="E136" s="80"/>
      <c r="F136" s="80"/>
      <c r="G136" s="80"/>
      <c r="H136" s="80"/>
      <c r="I136" s="80"/>
      <c r="J136" s="81">
        <f t="shared" si="24"/>
        <v>0</v>
      </c>
      <c r="K136" s="160"/>
      <c r="L136" s="160"/>
      <c r="M136" s="160"/>
      <c r="N136" s="160"/>
      <c r="O136" s="160"/>
      <c r="P136" s="161">
        <f t="shared" si="25"/>
        <v>0</v>
      </c>
      <c r="Q136" s="82"/>
      <c r="R136" s="82"/>
      <c r="S136" s="82"/>
      <c r="T136" s="82"/>
      <c r="U136" s="82"/>
      <c r="V136" s="83">
        <f t="shared" si="26"/>
        <v>0</v>
      </c>
      <c r="W136" s="84"/>
      <c r="X136" s="84"/>
      <c r="Y136" s="84"/>
      <c r="Z136" s="84"/>
      <c r="AA136" s="84"/>
      <c r="AB136" s="85">
        <f t="shared" si="27"/>
        <v>0</v>
      </c>
      <c r="AC136" s="86" t="str">
        <f>IF(ISERROR(VLOOKUP(B136,'HSN Master'!$A$2:$C$3474,3,0)),"",(VLOOKUP(B136,'HSN Master'!$A$2:$C$3474,3,0)))</f>
        <v/>
      </c>
      <c r="AD136" s="87">
        <f t="shared" si="28"/>
        <v>0</v>
      </c>
      <c r="AE136" s="87">
        <f t="shared" si="22"/>
        <v>0</v>
      </c>
      <c r="AF136" s="86" t="str">
        <f>IF(ISERROR(VLOOKUP(B136,'HSN Master'!$A$2:$D$3474,4,0)),"",(VLOOKUP(B136,'HSN Master'!$A$2:$D$3474,4,0)))</f>
        <v/>
      </c>
      <c r="AG136" s="87">
        <f t="shared" si="29"/>
        <v>0</v>
      </c>
      <c r="AH136" s="87">
        <f t="shared" si="23"/>
        <v>0</v>
      </c>
    </row>
    <row r="137" spans="1:34" ht="29.25" customHeight="1" x14ac:dyDescent="0.25">
      <c r="A137" s="66"/>
      <c r="B137" s="78"/>
      <c r="C137" s="79" t="str">
        <f>IF(ISERROR(VLOOKUP(B137,'HSN Master'!$A$2:$B$3474,2,0)),"",(VLOOKUP(B137,'HSN Master'!$A$2:$B$3474,2,0)))</f>
        <v/>
      </c>
      <c r="D137" s="63"/>
      <c r="E137" s="80"/>
      <c r="F137" s="80"/>
      <c r="G137" s="80"/>
      <c r="H137" s="80"/>
      <c r="I137" s="80"/>
      <c r="J137" s="81">
        <f t="shared" si="24"/>
        <v>0</v>
      </c>
      <c r="K137" s="160"/>
      <c r="L137" s="160"/>
      <c r="M137" s="160"/>
      <c r="N137" s="160"/>
      <c r="O137" s="160"/>
      <c r="P137" s="161">
        <f t="shared" si="25"/>
        <v>0</v>
      </c>
      <c r="Q137" s="82"/>
      <c r="R137" s="82"/>
      <c r="S137" s="82"/>
      <c r="T137" s="82"/>
      <c r="U137" s="82"/>
      <c r="V137" s="83">
        <f t="shared" si="26"/>
        <v>0</v>
      </c>
      <c r="W137" s="84"/>
      <c r="X137" s="84"/>
      <c r="Y137" s="84"/>
      <c r="Z137" s="84"/>
      <c r="AA137" s="84"/>
      <c r="AB137" s="85">
        <f t="shared" si="27"/>
        <v>0</v>
      </c>
      <c r="AC137" s="86" t="str">
        <f>IF(ISERROR(VLOOKUP(B137,'HSN Master'!$A$2:$C$3474,3,0)),"",(VLOOKUP(B137,'HSN Master'!$A$2:$C$3474,3,0)))</f>
        <v/>
      </c>
      <c r="AD137" s="87">
        <f t="shared" si="28"/>
        <v>0</v>
      </c>
      <c r="AE137" s="87">
        <f t="shared" si="22"/>
        <v>0</v>
      </c>
      <c r="AF137" s="86" t="str">
        <f>IF(ISERROR(VLOOKUP(B137,'HSN Master'!$A$2:$D$3474,4,0)),"",(VLOOKUP(B137,'HSN Master'!$A$2:$D$3474,4,0)))</f>
        <v/>
      </c>
      <c r="AG137" s="87">
        <f t="shared" si="29"/>
        <v>0</v>
      </c>
      <c r="AH137" s="87">
        <f t="shared" si="23"/>
        <v>0</v>
      </c>
    </row>
    <row r="138" spans="1:34" ht="29.25" customHeight="1" x14ac:dyDescent="0.25">
      <c r="A138" s="66"/>
      <c r="B138" s="78"/>
      <c r="C138" s="79" t="str">
        <f>IF(ISERROR(VLOOKUP(B138,'HSN Master'!$A$2:$B$3474,2,0)),"",(VLOOKUP(B138,'HSN Master'!$A$2:$B$3474,2,0)))</f>
        <v/>
      </c>
      <c r="D138" s="63"/>
      <c r="E138" s="80"/>
      <c r="F138" s="80"/>
      <c r="G138" s="80"/>
      <c r="H138" s="80"/>
      <c r="I138" s="80"/>
      <c r="J138" s="81">
        <f t="shared" si="24"/>
        <v>0</v>
      </c>
      <c r="K138" s="160"/>
      <c r="L138" s="160"/>
      <c r="M138" s="160"/>
      <c r="N138" s="160"/>
      <c r="O138" s="160"/>
      <c r="P138" s="161">
        <f t="shared" si="25"/>
        <v>0</v>
      </c>
      <c r="Q138" s="82"/>
      <c r="R138" s="82"/>
      <c r="S138" s="82"/>
      <c r="T138" s="82"/>
      <c r="U138" s="82"/>
      <c r="V138" s="83">
        <f t="shared" si="26"/>
        <v>0</v>
      </c>
      <c r="W138" s="84"/>
      <c r="X138" s="84"/>
      <c r="Y138" s="84"/>
      <c r="Z138" s="84"/>
      <c r="AA138" s="84"/>
      <c r="AB138" s="85">
        <f t="shared" si="27"/>
        <v>0</v>
      </c>
      <c r="AC138" s="86" t="str">
        <f>IF(ISERROR(VLOOKUP(B138,'HSN Master'!$A$2:$C$3474,3,0)),"",(VLOOKUP(B138,'HSN Master'!$A$2:$C$3474,3,0)))</f>
        <v/>
      </c>
      <c r="AD138" s="87">
        <f t="shared" si="28"/>
        <v>0</v>
      </c>
      <c r="AE138" s="87">
        <f t="shared" si="22"/>
        <v>0</v>
      </c>
      <c r="AF138" s="86" t="str">
        <f>IF(ISERROR(VLOOKUP(B138,'HSN Master'!$A$2:$D$3474,4,0)),"",(VLOOKUP(B138,'HSN Master'!$A$2:$D$3474,4,0)))</f>
        <v/>
      </c>
      <c r="AG138" s="87">
        <f t="shared" si="29"/>
        <v>0</v>
      </c>
      <c r="AH138" s="87">
        <f t="shared" si="23"/>
        <v>0</v>
      </c>
    </row>
    <row r="139" spans="1:34" ht="29.25" customHeight="1" x14ac:dyDescent="0.25">
      <c r="A139" s="66"/>
      <c r="B139" s="78"/>
      <c r="C139" s="79" t="str">
        <f>IF(ISERROR(VLOOKUP(B139,'HSN Master'!$A$2:$B$3474,2,0)),"",(VLOOKUP(B139,'HSN Master'!$A$2:$B$3474,2,0)))</f>
        <v/>
      </c>
      <c r="D139" s="63"/>
      <c r="E139" s="80"/>
      <c r="F139" s="80"/>
      <c r="G139" s="80"/>
      <c r="H139" s="80"/>
      <c r="I139" s="80"/>
      <c r="J139" s="81">
        <f t="shared" si="24"/>
        <v>0</v>
      </c>
      <c r="K139" s="160"/>
      <c r="L139" s="160"/>
      <c r="M139" s="160"/>
      <c r="N139" s="160"/>
      <c r="O139" s="160"/>
      <c r="P139" s="161">
        <f t="shared" si="25"/>
        <v>0</v>
      </c>
      <c r="Q139" s="82"/>
      <c r="R139" s="82"/>
      <c r="S139" s="82"/>
      <c r="T139" s="82"/>
      <c r="U139" s="82"/>
      <c r="V139" s="83">
        <f t="shared" si="26"/>
        <v>0</v>
      </c>
      <c r="W139" s="84"/>
      <c r="X139" s="84"/>
      <c r="Y139" s="84"/>
      <c r="Z139" s="84"/>
      <c r="AA139" s="84"/>
      <c r="AB139" s="85">
        <f t="shared" si="27"/>
        <v>0</v>
      </c>
      <c r="AC139" s="86" t="str">
        <f>IF(ISERROR(VLOOKUP(B139,'HSN Master'!$A$2:$C$3474,3,0)),"",(VLOOKUP(B139,'HSN Master'!$A$2:$C$3474,3,0)))</f>
        <v/>
      </c>
      <c r="AD139" s="87">
        <f t="shared" si="28"/>
        <v>0</v>
      </c>
      <c r="AE139" s="87">
        <f t="shared" si="22"/>
        <v>0</v>
      </c>
      <c r="AF139" s="86" t="str">
        <f>IF(ISERROR(VLOOKUP(B139,'HSN Master'!$A$2:$D$3474,4,0)),"",(VLOOKUP(B139,'HSN Master'!$A$2:$D$3474,4,0)))</f>
        <v/>
      </c>
      <c r="AG139" s="87">
        <f t="shared" si="29"/>
        <v>0</v>
      </c>
      <c r="AH139" s="87">
        <f t="shared" si="23"/>
        <v>0</v>
      </c>
    </row>
    <row r="140" spans="1:34" ht="29.25" customHeight="1" x14ac:dyDescent="0.25">
      <c r="A140" s="66"/>
      <c r="B140" s="78"/>
      <c r="C140" s="79" t="str">
        <f>IF(ISERROR(VLOOKUP(B140,'HSN Master'!$A$2:$B$3474,2,0)),"",(VLOOKUP(B140,'HSN Master'!$A$2:$B$3474,2,0)))</f>
        <v/>
      </c>
      <c r="D140" s="63"/>
      <c r="E140" s="80"/>
      <c r="F140" s="80"/>
      <c r="G140" s="80"/>
      <c r="H140" s="80"/>
      <c r="I140" s="80"/>
      <c r="J140" s="81">
        <f t="shared" si="24"/>
        <v>0</v>
      </c>
      <c r="K140" s="160"/>
      <c r="L140" s="160"/>
      <c r="M140" s="160"/>
      <c r="N140" s="160"/>
      <c r="O140" s="160"/>
      <c r="P140" s="161">
        <f t="shared" si="25"/>
        <v>0</v>
      </c>
      <c r="Q140" s="82"/>
      <c r="R140" s="82"/>
      <c r="S140" s="82"/>
      <c r="T140" s="82"/>
      <c r="U140" s="82"/>
      <c r="V140" s="83">
        <f t="shared" si="26"/>
        <v>0</v>
      </c>
      <c r="W140" s="84"/>
      <c r="X140" s="84"/>
      <c r="Y140" s="84"/>
      <c r="Z140" s="84"/>
      <c r="AA140" s="84"/>
      <c r="AB140" s="85">
        <f t="shared" si="27"/>
        <v>0</v>
      </c>
      <c r="AC140" s="86" t="str">
        <f>IF(ISERROR(VLOOKUP(B140,'HSN Master'!$A$2:$C$3474,3,0)),"",(VLOOKUP(B140,'HSN Master'!$A$2:$C$3474,3,0)))</f>
        <v/>
      </c>
      <c r="AD140" s="87">
        <f t="shared" si="28"/>
        <v>0</v>
      </c>
      <c r="AE140" s="87">
        <f t="shared" ref="AE140:AE203" si="30">IF(AC140="Y",AB140,0)</f>
        <v>0</v>
      </c>
      <c r="AF140" s="86" t="str">
        <f>IF(ISERROR(VLOOKUP(B140,'HSN Master'!$A$2:$D$3474,4,0)),"",(VLOOKUP(B140,'HSN Master'!$A$2:$D$3474,4,0)))</f>
        <v/>
      </c>
      <c r="AG140" s="87">
        <f t="shared" si="29"/>
        <v>0</v>
      </c>
      <c r="AH140" s="87">
        <f t="shared" ref="AH140:AH203" si="31">AB140</f>
        <v>0</v>
      </c>
    </row>
    <row r="141" spans="1:34" ht="29.25" customHeight="1" x14ac:dyDescent="0.25">
      <c r="A141" s="66"/>
      <c r="B141" s="78"/>
      <c r="C141" s="79" t="str">
        <f>IF(ISERROR(VLOOKUP(B141,'HSN Master'!$A$2:$B$3474,2,0)),"",(VLOOKUP(B141,'HSN Master'!$A$2:$B$3474,2,0)))</f>
        <v/>
      </c>
      <c r="D141" s="63"/>
      <c r="E141" s="80"/>
      <c r="F141" s="80"/>
      <c r="G141" s="80"/>
      <c r="H141" s="80"/>
      <c r="I141" s="80"/>
      <c r="J141" s="81">
        <f t="shared" si="24"/>
        <v>0</v>
      </c>
      <c r="K141" s="160"/>
      <c r="L141" s="160"/>
      <c r="M141" s="160"/>
      <c r="N141" s="160"/>
      <c r="O141" s="160"/>
      <c r="P141" s="161">
        <f t="shared" si="25"/>
        <v>0</v>
      </c>
      <c r="Q141" s="82"/>
      <c r="R141" s="82"/>
      <c r="S141" s="82"/>
      <c r="T141" s="82"/>
      <c r="U141" s="82"/>
      <c r="V141" s="83">
        <f t="shared" si="26"/>
        <v>0</v>
      </c>
      <c r="W141" s="84"/>
      <c r="X141" s="84"/>
      <c r="Y141" s="84"/>
      <c r="Z141" s="84"/>
      <c r="AA141" s="84"/>
      <c r="AB141" s="85">
        <f t="shared" si="27"/>
        <v>0</v>
      </c>
      <c r="AC141" s="86" t="str">
        <f>IF(ISERROR(VLOOKUP(B141,'HSN Master'!$A$2:$C$3474,3,0)),"",(VLOOKUP(B141,'HSN Master'!$A$2:$C$3474,3,0)))</f>
        <v/>
      </c>
      <c r="AD141" s="87">
        <f t="shared" si="28"/>
        <v>0</v>
      </c>
      <c r="AE141" s="87">
        <f t="shared" si="30"/>
        <v>0</v>
      </c>
      <c r="AF141" s="86" t="str">
        <f>IF(ISERROR(VLOOKUP(B141,'HSN Master'!$A$2:$D$3474,4,0)),"",(VLOOKUP(B141,'HSN Master'!$A$2:$D$3474,4,0)))</f>
        <v/>
      </c>
      <c r="AG141" s="87">
        <f t="shared" si="29"/>
        <v>0</v>
      </c>
      <c r="AH141" s="87">
        <f t="shared" si="31"/>
        <v>0</v>
      </c>
    </row>
    <row r="142" spans="1:34" ht="29.25" customHeight="1" x14ac:dyDescent="0.25">
      <c r="A142" s="66"/>
      <c r="B142" s="78"/>
      <c r="C142" s="79" t="str">
        <f>IF(ISERROR(VLOOKUP(B142,'HSN Master'!$A$2:$B$3474,2,0)),"",(VLOOKUP(B142,'HSN Master'!$A$2:$B$3474,2,0)))</f>
        <v/>
      </c>
      <c r="D142" s="63"/>
      <c r="E142" s="80"/>
      <c r="F142" s="80"/>
      <c r="G142" s="80"/>
      <c r="H142" s="80"/>
      <c r="I142" s="80"/>
      <c r="J142" s="81">
        <f t="shared" si="24"/>
        <v>0</v>
      </c>
      <c r="K142" s="160"/>
      <c r="L142" s="160"/>
      <c r="M142" s="160"/>
      <c r="N142" s="160"/>
      <c r="O142" s="160"/>
      <c r="P142" s="161">
        <f t="shared" si="25"/>
        <v>0</v>
      </c>
      <c r="Q142" s="82"/>
      <c r="R142" s="82"/>
      <c r="S142" s="82"/>
      <c r="T142" s="82"/>
      <c r="U142" s="82"/>
      <c r="V142" s="83">
        <f t="shared" si="26"/>
        <v>0</v>
      </c>
      <c r="W142" s="84"/>
      <c r="X142" s="84"/>
      <c r="Y142" s="84"/>
      <c r="Z142" s="84"/>
      <c r="AA142" s="84"/>
      <c r="AB142" s="85">
        <f t="shared" si="27"/>
        <v>0</v>
      </c>
      <c r="AC142" s="86" t="str">
        <f>IF(ISERROR(VLOOKUP(B142,'HSN Master'!$A$2:$C$3474,3,0)),"",(VLOOKUP(B142,'HSN Master'!$A$2:$C$3474,3,0)))</f>
        <v/>
      </c>
      <c r="AD142" s="87">
        <f t="shared" si="28"/>
        <v>0</v>
      </c>
      <c r="AE142" s="87">
        <f t="shared" si="30"/>
        <v>0</v>
      </c>
      <c r="AF142" s="86" t="str">
        <f>IF(ISERROR(VLOOKUP(B142,'HSN Master'!$A$2:$D$3474,4,0)),"",(VLOOKUP(B142,'HSN Master'!$A$2:$D$3474,4,0)))</f>
        <v/>
      </c>
      <c r="AG142" s="87">
        <f t="shared" si="29"/>
        <v>0</v>
      </c>
      <c r="AH142" s="87">
        <f t="shared" si="31"/>
        <v>0</v>
      </c>
    </row>
    <row r="143" spans="1:34" ht="29.25" customHeight="1" x14ac:dyDescent="0.25">
      <c r="A143" s="66"/>
      <c r="B143" s="78"/>
      <c r="C143" s="79" t="str">
        <f>IF(ISERROR(VLOOKUP(B143,'HSN Master'!$A$2:$B$3474,2,0)),"",(VLOOKUP(B143,'HSN Master'!$A$2:$B$3474,2,0)))</f>
        <v/>
      </c>
      <c r="D143" s="63"/>
      <c r="E143" s="80"/>
      <c r="F143" s="80"/>
      <c r="G143" s="80"/>
      <c r="H143" s="80"/>
      <c r="I143" s="80"/>
      <c r="J143" s="81">
        <f t="shared" si="24"/>
        <v>0</v>
      </c>
      <c r="K143" s="160"/>
      <c r="L143" s="160"/>
      <c r="M143" s="160"/>
      <c r="N143" s="160"/>
      <c r="O143" s="160"/>
      <c r="P143" s="161">
        <f t="shared" si="25"/>
        <v>0</v>
      </c>
      <c r="Q143" s="82"/>
      <c r="R143" s="82"/>
      <c r="S143" s="82"/>
      <c r="T143" s="82"/>
      <c r="U143" s="82"/>
      <c r="V143" s="83">
        <f t="shared" si="26"/>
        <v>0</v>
      </c>
      <c r="W143" s="84"/>
      <c r="X143" s="84"/>
      <c r="Y143" s="84"/>
      <c r="Z143" s="84"/>
      <c r="AA143" s="84"/>
      <c r="AB143" s="85">
        <f t="shared" si="27"/>
        <v>0</v>
      </c>
      <c r="AC143" s="86" t="str">
        <f>IF(ISERROR(VLOOKUP(B143,'HSN Master'!$A$2:$C$3474,3,0)),"",(VLOOKUP(B143,'HSN Master'!$A$2:$C$3474,3,0)))</f>
        <v/>
      </c>
      <c r="AD143" s="87">
        <f t="shared" si="28"/>
        <v>0</v>
      </c>
      <c r="AE143" s="87">
        <f t="shared" si="30"/>
        <v>0</v>
      </c>
      <c r="AF143" s="86" t="str">
        <f>IF(ISERROR(VLOOKUP(B143,'HSN Master'!$A$2:$D$3474,4,0)),"",(VLOOKUP(B143,'HSN Master'!$A$2:$D$3474,4,0)))</f>
        <v/>
      </c>
      <c r="AG143" s="87">
        <f t="shared" si="29"/>
        <v>0</v>
      </c>
      <c r="AH143" s="87">
        <f t="shared" si="31"/>
        <v>0</v>
      </c>
    </row>
    <row r="144" spans="1:34" ht="29.25" customHeight="1" x14ac:dyDescent="0.25">
      <c r="A144" s="66"/>
      <c r="B144" s="78"/>
      <c r="C144" s="79" t="str">
        <f>IF(ISERROR(VLOOKUP(B144,'HSN Master'!$A$2:$B$3474,2,0)),"",(VLOOKUP(B144,'HSN Master'!$A$2:$B$3474,2,0)))</f>
        <v/>
      </c>
      <c r="D144" s="63"/>
      <c r="E144" s="80"/>
      <c r="F144" s="80"/>
      <c r="G144" s="80"/>
      <c r="H144" s="80"/>
      <c r="I144" s="80"/>
      <c r="J144" s="81">
        <f t="shared" si="24"/>
        <v>0</v>
      </c>
      <c r="K144" s="160"/>
      <c r="L144" s="160"/>
      <c r="M144" s="160"/>
      <c r="N144" s="160"/>
      <c r="O144" s="160"/>
      <c r="P144" s="161">
        <f t="shared" si="25"/>
        <v>0</v>
      </c>
      <c r="Q144" s="82"/>
      <c r="R144" s="82"/>
      <c r="S144" s="82"/>
      <c r="T144" s="82"/>
      <c r="U144" s="82"/>
      <c r="V144" s="83">
        <f t="shared" si="26"/>
        <v>0</v>
      </c>
      <c r="W144" s="84"/>
      <c r="X144" s="84"/>
      <c r="Y144" s="84"/>
      <c r="Z144" s="84"/>
      <c r="AA144" s="84"/>
      <c r="AB144" s="85">
        <f t="shared" si="27"/>
        <v>0</v>
      </c>
      <c r="AC144" s="86" t="str">
        <f>IF(ISERROR(VLOOKUP(B144,'HSN Master'!$A$2:$C$3474,3,0)),"",(VLOOKUP(B144,'HSN Master'!$A$2:$C$3474,3,0)))</f>
        <v/>
      </c>
      <c r="AD144" s="87">
        <f t="shared" si="28"/>
        <v>0</v>
      </c>
      <c r="AE144" s="87">
        <f t="shared" si="30"/>
        <v>0</v>
      </c>
      <c r="AF144" s="86" t="str">
        <f>IF(ISERROR(VLOOKUP(B144,'HSN Master'!$A$2:$D$3474,4,0)),"",(VLOOKUP(B144,'HSN Master'!$A$2:$D$3474,4,0)))</f>
        <v/>
      </c>
      <c r="AG144" s="87">
        <f t="shared" si="29"/>
        <v>0</v>
      </c>
      <c r="AH144" s="87">
        <f t="shared" si="31"/>
        <v>0</v>
      </c>
    </row>
    <row r="145" spans="1:34" ht="29.25" customHeight="1" x14ac:dyDescent="0.25">
      <c r="A145" s="66"/>
      <c r="B145" s="78"/>
      <c r="C145" s="79" t="str">
        <f>IF(ISERROR(VLOOKUP(B145,'HSN Master'!$A$2:$B$3474,2,0)),"",(VLOOKUP(B145,'HSN Master'!$A$2:$B$3474,2,0)))</f>
        <v/>
      </c>
      <c r="D145" s="63"/>
      <c r="E145" s="80"/>
      <c r="F145" s="80"/>
      <c r="G145" s="80"/>
      <c r="H145" s="80"/>
      <c r="I145" s="80"/>
      <c r="J145" s="81">
        <f t="shared" si="24"/>
        <v>0</v>
      </c>
      <c r="K145" s="160"/>
      <c r="L145" s="160"/>
      <c r="M145" s="160"/>
      <c r="N145" s="160"/>
      <c r="O145" s="160"/>
      <c r="P145" s="161">
        <f t="shared" si="25"/>
        <v>0</v>
      </c>
      <c r="Q145" s="82"/>
      <c r="R145" s="82"/>
      <c r="S145" s="82"/>
      <c r="T145" s="82"/>
      <c r="U145" s="82"/>
      <c r="V145" s="83">
        <f t="shared" si="26"/>
        <v>0</v>
      </c>
      <c r="W145" s="84"/>
      <c r="X145" s="84"/>
      <c r="Y145" s="84"/>
      <c r="Z145" s="84"/>
      <c r="AA145" s="84"/>
      <c r="AB145" s="85">
        <f t="shared" si="27"/>
        <v>0</v>
      </c>
      <c r="AC145" s="86" t="str">
        <f>IF(ISERROR(VLOOKUP(B145,'HSN Master'!$A$2:$C$3474,3,0)),"",(VLOOKUP(B145,'HSN Master'!$A$2:$C$3474,3,0)))</f>
        <v/>
      </c>
      <c r="AD145" s="87">
        <f t="shared" si="28"/>
        <v>0</v>
      </c>
      <c r="AE145" s="87">
        <f t="shared" si="30"/>
        <v>0</v>
      </c>
      <c r="AF145" s="86" t="str">
        <f>IF(ISERROR(VLOOKUP(B145,'HSN Master'!$A$2:$D$3474,4,0)),"",(VLOOKUP(B145,'HSN Master'!$A$2:$D$3474,4,0)))</f>
        <v/>
      </c>
      <c r="AG145" s="87">
        <f t="shared" si="29"/>
        <v>0</v>
      </c>
      <c r="AH145" s="87">
        <f t="shared" si="31"/>
        <v>0</v>
      </c>
    </row>
    <row r="146" spans="1:34" ht="29.25" customHeight="1" x14ac:dyDescent="0.25">
      <c r="A146" s="66"/>
      <c r="B146" s="78"/>
      <c r="C146" s="79" t="str">
        <f>IF(ISERROR(VLOOKUP(B146,'HSN Master'!$A$2:$B$3474,2,0)),"",(VLOOKUP(B146,'HSN Master'!$A$2:$B$3474,2,0)))</f>
        <v/>
      </c>
      <c r="D146" s="63"/>
      <c r="E146" s="80"/>
      <c r="F146" s="80"/>
      <c r="G146" s="80"/>
      <c r="H146" s="80"/>
      <c r="I146" s="80"/>
      <c r="J146" s="81">
        <f t="shared" si="24"/>
        <v>0</v>
      </c>
      <c r="K146" s="160"/>
      <c r="L146" s="160"/>
      <c r="M146" s="160"/>
      <c r="N146" s="160"/>
      <c r="O146" s="160"/>
      <c r="P146" s="161">
        <f t="shared" si="25"/>
        <v>0</v>
      </c>
      <c r="Q146" s="82"/>
      <c r="R146" s="82"/>
      <c r="S146" s="82"/>
      <c r="T146" s="82"/>
      <c r="U146" s="82"/>
      <c r="V146" s="83">
        <f t="shared" si="26"/>
        <v>0</v>
      </c>
      <c r="W146" s="84"/>
      <c r="X146" s="84"/>
      <c r="Y146" s="84"/>
      <c r="Z146" s="84"/>
      <c r="AA146" s="84"/>
      <c r="AB146" s="85">
        <f t="shared" si="27"/>
        <v>0</v>
      </c>
      <c r="AC146" s="86" t="str">
        <f>IF(ISERROR(VLOOKUP(B146,'HSN Master'!$A$2:$C$3474,3,0)),"",(VLOOKUP(B146,'HSN Master'!$A$2:$C$3474,3,0)))</f>
        <v/>
      </c>
      <c r="AD146" s="87">
        <f t="shared" si="28"/>
        <v>0</v>
      </c>
      <c r="AE146" s="87">
        <f t="shared" si="30"/>
        <v>0</v>
      </c>
      <c r="AF146" s="86" t="str">
        <f>IF(ISERROR(VLOOKUP(B146,'HSN Master'!$A$2:$D$3474,4,0)),"",(VLOOKUP(B146,'HSN Master'!$A$2:$D$3474,4,0)))</f>
        <v/>
      </c>
      <c r="AG146" s="87">
        <f t="shared" si="29"/>
        <v>0</v>
      </c>
      <c r="AH146" s="87">
        <f t="shared" si="31"/>
        <v>0</v>
      </c>
    </row>
    <row r="147" spans="1:34" ht="29.25" customHeight="1" x14ac:dyDescent="0.25">
      <c r="A147" s="66"/>
      <c r="B147" s="78"/>
      <c r="C147" s="79" t="str">
        <f>IF(ISERROR(VLOOKUP(B147,'HSN Master'!$A$2:$B$3474,2,0)),"",(VLOOKUP(B147,'HSN Master'!$A$2:$B$3474,2,0)))</f>
        <v/>
      </c>
      <c r="D147" s="63"/>
      <c r="E147" s="80"/>
      <c r="F147" s="80"/>
      <c r="G147" s="80"/>
      <c r="H147" s="80"/>
      <c r="I147" s="80"/>
      <c r="J147" s="81">
        <f t="shared" si="24"/>
        <v>0</v>
      </c>
      <c r="K147" s="160"/>
      <c r="L147" s="160"/>
      <c r="M147" s="160"/>
      <c r="N147" s="160"/>
      <c r="O147" s="160"/>
      <c r="P147" s="161">
        <f t="shared" si="25"/>
        <v>0</v>
      </c>
      <c r="Q147" s="82"/>
      <c r="R147" s="82"/>
      <c r="S147" s="82"/>
      <c r="T147" s="82"/>
      <c r="U147" s="82"/>
      <c r="V147" s="83">
        <f t="shared" si="26"/>
        <v>0</v>
      </c>
      <c r="W147" s="84"/>
      <c r="X147" s="84"/>
      <c r="Y147" s="84"/>
      <c r="Z147" s="84"/>
      <c r="AA147" s="84"/>
      <c r="AB147" s="85">
        <f t="shared" si="27"/>
        <v>0</v>
      </c>
      <c r="AC147" s="86" t="str">
        <f>IF(ISERROR(VLOOKUP(B147,'HSN Master'!$A$2:$C$3474,3,0)),"",(VLOOKUP(B147,'HSN Master'!$A$2:$C$3474,3,0)))</f>
        <v/>
      </c>
      <c r="AD147" s="87">
        <f t="shared" si="28"/>
        <v>0</v>
      </c>
      <c r="AE147" s="87">
        <f t="shared" si="30"/>
        <v>0</v>
      </c>
      <c r="AF147" s="86" t="str">
        <f>IF(ISERROR(VLOOKUP(B147,'HSN Master'!$A$2:$D$3474,4,0)),"",(VLOOKUP(B147,'HSN Master'!$A$2:$D$3474,4,0)))</f>
        <v/>
      </c>
      <c r="AG147" s="87">
        <f t="shared" si="29"/>
        <v>0</v>
      </c>
      <c r="AH147" s="87">
        <f t="shared" si="31"/>
        <v>0</v>
      </c>
    </row>
    <row r="148" spans="1:34" ht="29.25" customHeight="1" x14ac:dyDescent="0.25">
      <c r="A148" s="66"/>
      <c r="B148" s="78"/>
      <c r="C148" s="79" t="str">
        <f>IF(ISERROR(VLOOKUP(B148,'HSN Master'!$A$2:$B$3474,2,0)),"",(VLOOKUP(B148,'HSN Master'!$A$2:$B$3474,2,0)))</f>
        <v/>
      </c>
      <c r="D148" s="63"/>
      <c r="E148" s="80"/>
      <c r="F148" s="80"/>
      <c r="G148" s="80"/>
      <c r="H148" s="80"/>
      <c r="I148" s="80"/>
      <c r="J148" s="81">
        <f t="shared" si="24"/>
        <v>0</v>
      </c>
      <c r="K148" s="160"/>
      <c r="L148" s="160"/>
      <c r="M148" s="160"/>
      <c r="N148" s="160"/>
      <c r="O148" s="160"/>
      <c r="P148" s="161">
        <f t="shared" si="25"/>
        <v>0</v>
      </c>
      <c r="Q148" s="82"/>
      <c r="R148" s="82"/>
      <c r="S148" s="82"/>
      <c r="T148" s="82"/>
      <c r="U148" s="82"/>
      <c r="V148" s="83">
        <f t="shared" si="26"/>
        <v>0</v>
      </c>
      <c r="W148" s="84"/>
      <c r="X148" s="84"/>
      <c r="Y148" s="84"/>
      <c r="Z148" s="84"/>
      <c r="AA148" s="84"/>
      <c r="AB148" s="85">
        <f t="shared" si="27"/>
        <v>0</v>
      </c>
      <c r="AC148" s="86" t="str">
        <f>IF(ISERROR(VLOOKUP(B148,'HSN Master'!$A$2:$C$3474,3,0)),"",(VLOOKUP(B148,'HSN Master'!$A$2:$C$3474,3,0)))</f>
        <v/>
      </c>
      <c r="AD148" s="87">
        <f t="shared" si="28"/>
        <v>0</v>
      </c>
      <c r="AE148" s="87">
        <f t="shared" si="30"/>
        <v>0</v>
      </c>
      <c r="AF148" s="86" t="str">
        <f>IF(ISERROR(VLOOKUP(B148,'HSN Master'!$A$2:$D$3474,4,0)),"",(VLOOKUP(B148,'HSN Master'!$A$2:$D$3474,4,0)))</f>
        <v/>
      </c>
      <c r="AG148" s="87">
        <f t="shared" si="29"/>
        <v>0</v>
      </c>
      <c r="AH148" s="87">
        <f t="shared" si="31"/>
        <v>0</v>
      </c>
    </row>
    <row r="149" spans="1:34" ht="29.25" customHeight="1" x14ac:dyDescent="0.25">
      <c r="A149" s="66"/>
      <c r="B149" s="78"/>
      <c r="C149" s="79" t="str">
        <f>IF(ISERROR(VLOOKUP(B149,'HSN Master'!$A$2:$B$3474,2,0)),"",(VLOOKUP(B149,'HSN Master'!$A$2:$B$3474,2,0)))</f>
        <v/>
      </c>
      <c r="D149" s="63"/>
      <c r="E149" s="80"/>
      <c r="F149" s="80"/>
      <c r="G149" s="80"/>
      <c r="H149" s="80"/>
      <c r="I149" s="80"/>
      <c r="J149" s="81">
        <f t="shared" si="24"/>
        <v>0</v>
      </c>
      <c r="K149" s="160"/>
      <c r="L149" s="160"/>
      <c r="M149" s="160"/>
      <c r="N149" s="160"/>
      <c r="O149" s="160"/>
      <c r="P149" s="161">
        <f t="shared" si="25"/>
        <v>0</v>
      </c>
      <c r="Q149" s="82"/>
      <c r="R149" s="82"/>
      <c r="S149" s="82"/>
      <c r="T149" s="82"/>
      <c r="U149" s="82"/>
      <c r="V149" s="83">
        <f t="shared" si="26"/>
        <v>0</v>
      </c>
      <c r="W149" s="84"/>
      <c r="X149" s="84"/>
      <c r="Y149" s="84"/>
      <c r="Z149" s="84"/>
      <c r="AA149" s="84"/>
      <c r="AB149" s="85">
        <f t="shared" si="27"/>
        <v>0</v>
      </c>
      <c r="AC149" s="86" t="str">
        <f>IF(ISERROR(VLOOKUP(B149,'HSN Master'!$A$2:$C$3474,3,0)),"",(VLOOKUP(B149,'HSN Master'!$A$2:$C$3474,3,0)))</f>
        <v/>
      </c>
      <c r="AD149" s="87">
        <f t="shared" si="28"/>
        <v>0</v>
      </c>
      <c r="AE149" s="87">
        <f t="shared" si="30"/>
        <v>0</v>
      </c>
      <c r="AF149" s="86" t="str">
        <f>IF(ISERROR(VLOOKUP(B149,'HSN Master'!$A$2:$D$3474,4,0)),"",(VLOOKUP(B149,'HSN Master'!$A$2:$D$3474,4,0)))</f>
        <v/>
      </c>
      <c r="AG149" s="87">
        <f t="shared" si="29"/>
        <v>0</v>
      </c>
      <c r="AH149" s="87">
        <f t="shared" si="31"/>
        <v>0</v>
      </c>
    </row>
    <row r="150" spans="1:34" ht="29.25" customHeight="1" x14ac:dyDescent="0.25">
      <c r="A150" s="66"/>
      <c r="B150" s="78"/>
      <c r="C150" s="79" t="str">
        <f>IF(ISERROR(VLOOKUP(B150,'HSN Master'!$A$2:$B$3474,2,0)),"",(VLOOKUP(B150,'HSN Master'!$A$2:$B$3474,2,0)))</f>
        <v/>
      </c>
      <c r="D150" s="63"/>
      <c r="E150" s="80"/>
      <c r="F150" s="80"/>
      <c r="G150" s="80"/>
      <c r="H150" s="80"/>
      <c r="I150" s="80"/>
      <c r="J150" s="81">
        <f t="shared" si="24"/>
        <v>0</v>
      </c>
      <c r="K150" s="160"/>
      <c r="L150" s="160"/>
      <c r="M150" s="160"/>
      <c r="N150" s="160"/>
      <c r="O150" s="160"/>
      <c r="P150" s="161">
        <f t="shared" si="25"/>
        <v>0</v>
      </c>
      <c r="Q150" s="82"/>
      <c r="R150" s="82"/>
      <c r="S150" s="82"/>
      <c r="T150" s="82"/>
      <c r="U150" s="82"/>
      <c r="V150" s="83">
        <f t="shared" si="26"/>
        <v>0</v>
      </c>
      <c r="W150" s="84"/>
      <c r="X150" s="84"/>
      <c r="Y150" s="84"/>
      <c r="Z150" s="84"/>
      <c r="AA150" s="84"/>
      <c r="AB150" s="85">
        <f t="shared" si="27"/>
        <v>0</v>
      </c>
      <c r="AC150" s="86" t="str">
        <f>IF(ISERROR(VLOOKUP(B150,'HSN Master'!$A$2:$C$3474,3,0)),"",(VLOOKUP(B150,'HSN Master'!$A$2:$C$3474,3,0)))</f>
        <v/>
      </c>
      <c r="AD150" s="87">
        <f t="shared" si="28"/>
        <v>0</v>
      </c>
      <c r="AE150" s="87">
        <f t="shared" si="30"/>
        <v>0</v>
      </c>
      <c r="AF150" s="86" t="str">
        <f>IF(ISERROR(VLOOKUP(B150,'HSN Master'!$A$2:$D$3474,4,0)),"",(VLOOKUP(B150,'HSN Master'!$A$2:$D$3474,4,0)))</f>
        <v/>
      </c>
      <c r="AG150" s="87">
        <f t="shared" si="29"/>
        <v>0</v>
      </c>
      <c r="AH150" s="87">
        <f t="shared" si="31"/>
        <v>0</v>
      </c>
    </row>
    <row r="151" spans="1:34" ht="29.25" customHeight="1" x14ac:dyDescent="0.25">
      <c r="A151" s="66"/>
      <c r="B151" s="78"/>
      <c r="C151" s="79" t="str">
        <f>IF(ISERROR(VLOOKUP(B151,'HSN Master'!$A$2:$B$3474,2,0)),"",(VLOOKUP(B151,'HSN Master'!$A$2:$B$3474,2,0)))</f>
        <v/>
      </c>
      <c r="D151" s="63"/>
      <c r="E151" s="80"/>
      <c r="F151" s="80"/>
      <c r="G151" s="80"/>
      <c r="H151" s="80"/>
      <c r="I151" s="80"/>
      <c r="J151" s="81">
        <f t="shared" si="24"/>
        <v>0</v>
      </c>
      <c r="K151" s="160"/>
      <c r="L151" s="160"/>
      <c r="M151" s="160"/>
      <c r="N151" s="160"/>
      <c r="O151" s="160"/>
      <c r="P151" s="161">
        <f t="shared" si="25"/>
        <v>0</v>
      </c>
      <c r="Q151" s="82"/>
      <c r="R151" s="82"/>
      <c r="S151" s="82"/>
      <c r="T151" s="82"/>
      <c r="U151" s="82"/>
      <c r="V151" s="83">
        <f t="shared" si="26"/>
        <v>0</v>
      </c>
      <c r="W151" s="84"/>
      <c r="X151" s="84"/>
      <c r="Y151" s="84"/>
      <c r="Z151" s="84"/>
      <c r="AA151" s="84"/>
      <c r="AB151" s="85">
        <f t="shared" si="27"/>
        <v>0</v>
      </c>
      <c r="AC151" s="86" t="str">
        <f>IF(ISERROR(VLOOKUP(B151,'HSN Master'!$A$2:$C$3474,3,0)),"",(VLOOKUP(B151,'HSN Master'!$A$2:$C$3474,3,0)))</f>
        <v/>
      </c>
      <c r="AD151" s="87">
        <f t="shared" si="28"/>
        <v>0</v>
      </c>
      <c r="AE151" s="87">
        <f t="shared" si="30"/>
        <v>0</v>
      </c>
      <c r="AF151" s="86" t="str">
        <f>IF(ISERROR(VLOOKUP(B151,'HSN Master'!$A$2:$D$3474,4,0)),"",(VLOOKUP(B151,'HSN Master'!$A$2:$D$3474,4,0)))</f>
        <v/>
      </c>
      <c r="AG151" s="87">
        <f t="shared" si="29"/>
        <v>0</v>
      </c>
      <c r="AH151" s="87">
        <f t="shared" si="31"/>
        <v>0</v>
      </c>
    </row>
    <row r="152" spans="1:34" ht="29.25" customHeight="1" x14ac:dyDescent="0.25">
      <c r="A152" s="66"/>
      <c r="B152" s="78"/>
      <c r="C152" s="79" t="str">
        <f>IF(ISERROR(VLOOKUP(B152,'HSN Master'!$A$2:$B$3474,2,0)),"",(VLOOKUP(B152,'HSN Master'!$A$2:$B$3474,2,0)))</f>
        <v/>
      </c>
      <c r="D152" s="63"/>
      <c r="E152" s="80"/>
      <c r="F152" s="80"/>
      <c r="G152" s="80"/>
      <c r="H152" s="80"/>
      <c r="I152" s="80"/>
      <c r="J152" s="81">
        <f t="shared" si="24"/>
        <v>0</v>
      </c>
      <c r="K152" s="160"/>
      <c r="L152" s="160"/>
      <c r="M152" s="160"/>
      <c r="N152" s="160"/>
      <c r="O152" s="160"/>
      <c r="P152" s="161">
        <f t="shared" si="25"/>
        <v>0</v>
      </c>
      <c r="Q152" s="82"/>
      <c r="R152" s="82"/>
      <c r="S152" s="82"/>
      <c r="T152" s="82"/>
      <c r="U152" s="82"/>
      <c r="V152" s="83">
        <f t="shared" si="26"/>
        <v>0</v>
      </c>
      <c r="W152" s="84"/>
      <c r="X152" s="84"/>
      <c r="Y152" s="84"/>
      <c r="Z152" s="84"/>
      <c r="AA152" s="84"/>
      <c r="AB152" s="85">
        <f t="shared" si="27"/>
        <v>0</v>
      </c>
      <c r="AC152" s="86" t="str">
        <f>IF(ISERROR(VLOOKUP(B152,'HSN Master'!$A$2:$C$3474,3,0)),"",(VLOOKUP(B152,'HSN Master'!$A$2:$C$3474,3,0)))</f>
        <v/>
      </c>
      <c r="AD152" s="87">
        <f t="shared" si="28"/>
        <v>0</v>
      </c>
      <c r="AE152" s="87">
        <f t="shared" si="30"/>
        <v>0</v>
      </c>
      <c r="AF152" s="86" t="str">
        <f>IF(ISERROR(VLOOKUP(B152,'HSN Master'!$A$2:$D$3474,4,0)),"",(VLOOKUP(B152,'HSN Master'!$A$2:$D$3474,4,0)))</f>
        <v/>
      </c>
      <c r="AG152" s="87">
        <f t="shared" si="29"/>
        <v>0</v>
      </c>
      <c r="AH152" s="87">
        <f t="shared" si="31"/>
        <v>0</v>
      </c>
    </row>
    <row r="153" spans="1:34" ht="29.25" customHeight="1" x14ac:dyDescent="0.25">
      <c r="A153" s="66"/>
      <c r="B153" s="78"/>
      <c r="C153" s="79" t="str">
        <f>IF(ISERROR(VLOOKUP(B153,'HSN Master'!$A$2:$B$3474,2,0)),"",(VLOOKUP(B153,'HSN Master'!$A$2:$B$3474,2,0)))</f>
        <v/>
      </c>
      <c r="D153" s="63"/>
      <c r="E153" s="80"/>
      <c r="F153" s="80"/>
      <c r="G153" s="80"/>
      <c r="H153" s="80"/>
      <c r="I153" s="80"/>
      <c r="J153" s="81">
        <f t="shared" si="24"/>
        <v>0</v>
      </c>
      <c r="K153" s="160"/>
      <c r="L153" s="160"/>
      <c r="M153" s="160"/>
      <c r="N153" s="160"/>
      <c r="O153" s="160"/>
      <c r="P153" s="161">
        <f t="shared" si="25"/>
        <v>0</v>
      </c>
      <c r="Q153" s="82"/>
      <c r="R153" s="82"/>
      <c r="S153" s="82"/>
      <c r="T153" s="82"/>
      <c r="U153" s="82"/>
      <c r="V153" s="83">
        <f t="shared" si="26"/>
        <v>0</v>
      </c>
      <c r="W153" s="84"/>
      <c r="X153" s="84"/>
      <c r="Y153" s="84"/>
      <c r="Z153" s="84"/>
      <c r="AA153" s="84"/>
      <c r="AB153" s="85">
        <f t="shared" si="27"/>
        <v>0</v>
      </c>
      <c r="AC153" s="86" t="str">
        <f>IF(ISERROR(VLOOKUP(B153,'HSN Master'!$A$2:$C$3474,3,0)),"",(VLOOKUP(B153,'HSN Master'!$A$2:$C$3474,3,0)))</f>
        <v/>
      </c>
      <c r="AD153" s="87">
        <f t="shared" si="28"/>
        <v>0</v>
      </c>
      <c r="AE153" s="87">
        <f t="shared" si="30"/>
        <v>0</v>
      </c>
      <c r="AF153" s="86" t="str">
        <f>IF(ISERROR(VLOOKUP(B153,'HSN Master'!$A$2:$D$3474,4,0)),"",(VLOOKUP(B153,'HSN Master'!$A$2:$D$3474,4,0)))</f>
        <v/>
      </c>
      <c r="AG153" s="87">
        <f t="shared" si="29"/>
        <v>0</v>
      </c>
      <c r="AH153" s="87">
        <f t="shared" si="31"/>
        <v>0</v>
      </c>
    </row>
    <row r="154" spans="1:34" ht="29.25" customHeight="1" x14ac:dyDescent="0.25">
      <c r="A154" s="66"/>
      <c r="B154" s="78"/>
      <c r="C154" s="79" t="str">
        <f>IF(ISERROR(VLOOKUP(B154,'HSN Master'!$A$2:$B$3474,2,0)),"",(VLOOKUP(B154,'HSN Master'!$A$2:$B$3474,2,0)))</f>
        <v/>
      </c>
      <c r="D154" s="63"/>
      <c r="E154" s="80"/>
      <c r="F154" s="80"/>
      <c r="G154" s="80"/>
      <c r="H154" s="80"/>
      <c r="I154" s="80"/>
      <c r="J154" s="81">
        <f t="shared" si="24"/>
        <v>0</v>
      </c>
      <c r="K154" s="160"/>
      <c r="L154" s="160"/>
      <c r="M154" s="160"/>
      <c r="N154" s="160"/>
      <c r="O154" s="160"/>
      <c r="P154" s="161">
        <f t="shared" si="25"/>
        <v>0</v>
      </c>
      <c r="Q154" s="82"/>
      <c r="R154" s="82"/>
      <c r="S154" s="82"/>
      <c r="T154" s="82"/>
      <c r="U154" s="82"/>
      <c r="V154" s="83">
        <f t="shared" si="26"/>
        <v>0</v>
      </c>
      <c r="W154" s="84"/>
      <c r="X154" s="84"/>
      <c r="Y154" s="84"/>
      <c r="Z154" s="84"/>
      <c r="AA154" s="84"/>
      <c r="AB154" s="85">
        <f t="shared" si="27"/>
        <v>0</v>
      </c>
      <c r="AC154" s="86" t="str">
        <f>IF(ISERROR(VLOOKUP(B154,'HSN Master'!$A$2:$C$3474,3,0)),"",(VLOOKUP(B154,'HSN Master'!$A$2:$C$3474,3,0)))</f>
        <v/>
      </c>
      <c r="AD154" s="87">
        <f t="shared" si="28"/>
        <v>0</v>
      </c>
      <c r="AE154" s="87">
        <f t="shared" si="30"/>
        <v>0</v>
      </c>
      <c r="AF154" s="86" t="str">
        <f>IF(ISERROR(VLOOKUP(B154,'HSN Master'!$A$2:$D$3474,4,0)),"",(VLOOKUP(B154,'HSN Master'!$A$2:$D$3474,4,0)))</f>
        <v/>
      </c>
      <c r="AG154" s="87">
        <f t="shared" si="29"/>
        <v>0</v>
      </c>
      <c r="AH154" s="87">
        <f t="shared" si="31"/>
        <v>0</v>
      </c>
    </row>
    <row r="155" spans="1:34" ht="29.25" customHeight="1" x14ac:dyDescent="0.25">
      <c r="A155" s="66"/>
      <c r="B155" s="78"/>
      <c r="C155" s="79" t="str">
        <f>IF(ISERROR(VLOOKUP(B155,'HSN Master'!$A$2:$B$3474,2,0)),"",(VLOOKUP(B155,'HSN Master'!$A$2:$B$3474,2,0)))</f>
        <v/>
      </c>
      <c r="D155" s="63"/>
      <c r="E155" s="80"/>
      <c r="F155" s="80"/>
      <c r="G155" s="80"/>
      <c r="H155" s="80"/>
      <c r="I155" s="80"/>
      <c r="J155" s="81">
        <f t="shared" si="24"/>
        <v>0</v>
      </c>
      <c r="K155" s="160"/>
      <c r="L155" s="160"/>
      <c r="M155" s="160"/>
      <c r="N155" s="160"/>
      <c r="O155" s="160"/>
      <c r="P155" s="161">
        <f t="shared" si="25"/>
        <v>0</v>
      </c>
      <c r="Q155" s="82"/>
      <c r="R155" s="82"/>
      <c r="S155" s="82"/>
      <c r="T155" s="82"/>
      <c r="U155" s="82"/>
      <c r="V155" s="83">
        <f t="shared" si="26"/>
        <v>0</v>
      </c>
      <c r="W155" s="84"/>
      <c r="X155" s="84"/>
      <c r="Y155" s="84"/>
      <c r="Z155" s="84"/>
      <c r="AA155" s="84"/>
      <c r="AB155" s="85">
        <f t="shared" si="27"/>
        <v>0</v>
      </c>
      <c r="AC155" s="86" t="str">
        <f>IF(ISERROR(VLOOKUP(B155,'HSN Master'!$A$2:$C$3474,3,0)),"",(VLOOKUP(B155,'HSN Master'!$A$2:$C$3474,3,0)))</f>
        <v/>
      </c>
      <c r="AD155" s="87">
        <f t="shared" si="28"/>
        <v>0</v>
      </c>
      <c r="AE155" s="87">
        <f t="shared" si="30"/>
        <v>0</v>
      </c>
      <c r="AF155" s="86" t="str">
        <f>IF(ISERROR(VLOOKUP(B155,'HSN Master'!$A$2:$D$3474,4,0)),"",(VLOOKUP(B155,'HSN Master'!$A$2:$D$3474,4,0)))</f>
        <v/>
      </c>
      <c r="AG155" s="87">
        <f t="shared" si="29"/>
        <v>0</v>
      </c>
      <c r="AH155" s="87">
        <f t="shared" si="31"/>
        <v>0</v>
      </c>
    </row>
    <row r="156" spans="1:34" ht="29.25" customHeight="1" x14ac:dyDescent="0.25">
      <c r="A156" s="66"/>
      <c r="B156" s="78"/>
      <c r="C156" s="79" t="str">
        <f>IF(ISERROR(VLOOKUP(B156,'HSN Master'!$A$2:$B$3474,2,0)),"",(VLOOKUP(B156,'HSN Master'!$A$2:$B$3474,2,0)))</f>
        <v/>
      </c>
      <c r="D156" s="63"/>
      <c r="E156" s="80"/>
      <c r="F156" s="80"/>
      <c r="G156" s="80"/>
      <c r="H156" s="80"/>
      <c r="I156" s="80"/>
      <c r="J156" s="81">
        <f t="shared" si="24"/>
        <v>0</v>
      </c>
      <c r="K156" s="160"/>
      <c r="L156" s="160"/>
      <c r="M156" s="160"/>
      <c r="N156" s="160"/>
      <c r="O156" s="160"/>
      <c r="P156" s="161">
        <f t="shared" si="25"/>
        <v>0</v>
      </c>
      <c r="Q156" s="82"/>
      <c r="R156" s="82"/>
      <c r="S156" s="82"/>
      <c r="T156" s="82"/>
      <c r="U156" s="82"/>
      <c r="V156" s="83">
        <f t="shared" si="26"/>
        <v>0</v>
      </c>
      <c r="W156" s="84"/>
      <c r="X156" s="84"/>
      <c r="Y156" s="84"/>
      <c r="Z156" s="84"/>
      <c r="AA156" s="84"/>
      <c r="AB156" s="85">
        <f t="shared" si="27"/>
        <v>0</v>
      </c>
      <c r="AC156" s="86" t="str">
        <f>IF(ISERROR(VLOOKUP(B156,'HSN Master'!$A$2:$C$3474,3,0)),"",(VLOOKUP(B156,'HSN Master'!$A$2:$C$3474,3,0)))</f>
        <v/>
      </c>
      <c r="AD156" s="87">
        <f t="shared" si="28"/>
        <v>0</v>
      </c>
      <c r="AE156" s="87">
        <f t="shared" si="30"/>
        <v>0</v>
      </c>
      <c r="AF156" s="86" t="str">
        <f>IF(ISERROR(VLOOKUP(B156,'HSN Master'!$A$2:$D$3474,4,0)),"",(VLOOKUP(B156,'HSN Master'!$A$2:$D$3474,4,0)))</f>
        <v/>
      </c>
      <c r="AG156" s="87">
        <f t="shared" si="29"/>
        <v>0</v>
      </c>
      <c r="AH156" s="87">
        <f t="shared" si="31"/>
        <v>0</v>
      </c>
    </row>
    <row r="157" spans="1:34" ht="29.25" customHeight="1" x14ac:dyDescent="0.25">
      <c r="A157" s="66"/>
      <c r="B157" s="78"/>
      <c r="C157" s="79" t="str">
        <f>IF(ISERROR(VLOOKUP(B157,'HSN Master'!$A$2:$B$3474,2,0)),"",(VLOOKUP(B157,'HSN Master'!$A$2:$B$3474,2,0)))</f>
        <v/>
      </c>
      <c r="D157" s="63"/>
      <c r="E157" s="80"/>
      <c r="F157" s="80"/>
      <c r="G157" s="80"/>
      <c r="H157" s="80"/>
      <c r="I157" s="80"/>
      <c r="J157" s="81">
        <f t="shared" si="24"/>
        <v>0</v>
      </c>
      <c r="K157" s="160"/>
      <c r="L157" s="160"/>
      <c r="M157" s="160"/>
      <c r="N157" s="160"/>
      <c r="O157" s="160"/>
      <c r="P157" s="161">
        <f t="shared" si="25"/>
        <v>0</v>
      </c>
      <c r="Q157" s="82"/>
      <c r="R157" s="82"/>
      <c r="S157" s="82"/>
      <c r="T157" s="82"/>
      <c r="U157" s="82"/>
      <c r="V157" s="83">
        <f t="shared" si="26"/>
        <v>0</v>
      </c>
      <c r="W157" s="84"/>
      <c r="X157" s="84"/>
      <c r="Y157" s="84"/>
      <c r="Z157" s="84"/>
      <c r="AA157" s="84"/>
      <c r="AB157" s="85">
        <f t="shared" si="27"/>
        <v>0</v>
      </c>
      <c r="AC157" s="86" t="str">
        <f>IF(ISERROR(VLOOKUP(B157,'HSN Master'!$A$2:$C$3474,3,0)),"",(VLOOKUP(B157,'HSN Master'!$A$2:$C$3474,3,0)))</f>
        <v/>
      </c>
      <c r="AD157" s="87">
        <f t="shared" si="28"/>
        <v>0</v>
      </c>
      <c r="AE157" s="87">
        <f t="shared" si="30"/>
        <v>0</v>
      </c>
      <c r="AF157" s="86" t="str">
        <f>IF(ISERROR(VLOOKUP(B157,'HSN Master'!$A$2:$D$3474,4,0)),"",(VLOOKUP(B157,'HSN Master'!$A$2:$D$3474,4,0)))</f>
        <v/>
      </c>
      <c r="AG157" s="87">
        <f t="shared" si="29"/>
        <v>0</v>
      </c>
      <c r="AH157" s="87">
        <f t="shared" si="31"/>
        <v>0</v>
      </c>
    </row>
    <row r="158" spans="1:34" ht="29.25" customHeight="1" x14ac:dyDescent="0.25">
      <c r="A158" s="66"/>
      <c r="B158" s="78"/>
      <c r="C158" s="79" t="str">
        <f>IF(ISERROR(VLOOKUP(B158,'HSN Master'!$A$2:$B$3474,2,0)),"",(VLOOKUP(B158,'HSN Master'!$A$2:$B$3474,2,0)))</f>
        <v/>
      </c>
      <c r="D158" s="63"/>
      <c r="E158" s="80"/>
      <c r="F158" s="80"/>
      <c r="G158" s="80"/>
      <c r="H158" s="80"/>
      <c r="I158" s="80"/>
      <c r="J158" s="81">
        <f t="shared" si="24"/>
        <v>0</v>
      </c>
      <c r="K158" s="160"/>
      <c r="L158" s="160"/>
      <c r="M158" s="160"/>
      <c r="N158" s="160"/>
      <c r="O158" s="160"/>
      <c r="P158" s="161">
        <f t="shared" si="25"/>
        <v>0</v>
      </c>
      <c r="Q158" s="82"/>
      <c r="R158" s="82"/>
      <c r="S158" s="82"/>
      <c r="T158" s="82"/>
      <c r="U158" s="82"/>
      <c r="V158" s="83">
        <f t="shared" si="26"/>
        <v>0</v>
      </c>
      <c r="W158" s="84"/>
      <c r="X158" s="84"/>
      <c r="Y158" s="84"/>
      <c r="Z158" s="84"/>
      <c r="AA158" s="84"/>
      <c r="AB158" s="85">
        <f t="shared" si="27"/>
        <v>0</v>
      </c>
      <c r="AC158" s="86" t="str">
        <f>IF(ISERROR(VLOOKUP(B158,'HSN Master'!$A$2:$C$3474,3,0)),"",(VLOOKUP(B158,'HSN Master'!$A$2:$C$3474,3,0)))</f>
        <v/>
      </c>
      <c r="AD158" s="87">
        <f t="shared" si="28"/>
        <v>0</v>
      </c>
      <c r="AE158" s="87">
        <f t="shared" si="30"/>
        <v>0</v>
      </c>
      <c r="AF158" s="86" t="str">
        <f>IF(ISERROR(VLOOKUP(B158,'HSN Master'!$A$2:$D$3474,4,0)),"",(VLOOKUP(B158,'HSN Master'!$A$2:$D$3474,4,0)))</f>
        <v/>
      </c>
      <c r="AG158" s="87">
        <f t="shared" si="29"/>
        <v>0</v>
      </c>
      <c r="AH158" s="87">
        <f t="shared" si="31"/>
        <v>0</v>
      </c>
    </row>
    <row r="159" spans="1:34" ht="29.25" customHeight="1" x14ac:dyDescent="0.25">
      <c r="A159" s="66"/>
      <c r="B159" s="78"/>
      <c r="C159" s="79" t="str">
        <f>IF(ISERROR(VLOOKUP(B159,'HSN Master'!$A$2:$B$3474,2,0)),"",(VLOOKUP(B159,'HSN Master'!$A$2:$B$3474,2,0)))</f>
        <v/>
      </c>
      <c r="D159" s="63"/>
      <c r="E159" s="80"/>
      <c r="F159" s="80"/>
      <c r="G159" s="80"/>
      <c r="H159" s="80"/>
      <c r="I159" s="80"/>
      <c r="J159" s="81">
        <f t="shared" si="24"/>
        <v>0</v>
      </c>
      <c r="K159" s="160"/>
      <c r="L159" s="160"/>
      <c r="M159" s="160"/>
      <c r="N159" s="160"/>
      <c r="O159" s="160"/>
      <c r="P159" s="161">
        <f t="shared" si="25"/>
        <v>0</v>
      </c>
      <c r="Q159" s="82"/>
      <c r="R159" s="82"/>
      <c r="S159" s="82"/>
      <c r="T159" s="82"/>
      <c r="U159" s="82"/>
      <c r="V159" s="83">
        <f t="shared" si="26"/>
        <v>0</v>
      </c>
      <c r="W159" s="84"/>
      <c r="X159" s="84"/>
      <c r="Y159" s="84"/>
      <c r="Z159" s="84"/>
      <c r="AA159" s="84"/>
      <c r="AB159" s="85">
        <f t="shared" si="27"/>
        <v>0</v>
      </c>
      <c r="AC159" s="86" t="str">
        <f>IF(ISERROR(VLOOKUP(B159,'HSN Master'!$A$2:$C$3474,3,0)),"",(VLOOKUP(B159,'HSN Master'!$A$2:$C$3474,3,0)))</f>
        <v/>
      </c>
      <c r="AD159" s="87">
        <f t="shared" si="28"/>
        <v>0</v>
      </c>
      <c r="AE159" s="87">
        <f t="shared" si="30"/>
        <v>0</v>
      </c>
      <c r="AF159" s="86" t="str">
        <f>IF(ISERROR(VLOOKUP(B159,'HSN Master'!$A$2:$D$3474,4,0)),"",(VLOOKUP(B159,'HSN Master'!$A$2:$D$3474,4,0)))</f>
        <v/>
      </c>
      <c r="AG159" s="87">
        <f t="shared" si="29"/>
        <v>0</v>
      </c>
      <c r="AH159" s="87">
        <f t="shared" si="31"/>
        <v>0</v>
      </c>
    </row>
    <row r="160" spans="1:34" ht="29.25" customHeight="1" x14ac:dyDescent="0.25">
      <c r="A160" s="66"/>
      <c r="B160" s="78"/>
      <c r="C160" s="79" t="str">
        <f>IF(ISERROR(VLOOKUP(B160,'HSN Master'!$A$2:$B$3474,2,0)),"",(VLOOKUP(B160,'HSN Master'!$A$2:$B$3474,2,0)))</f>
        <v/>
      </c>
      <c r="D160" s="63"/>
      <c r="E160" s="80"/>
      <c r="F160" s="80"/>
      <c r="G160" s="80"/>
      <c r="H160" s="80"/>
      <c r="I160" s="80"/>
      <c r="J160" s="81">
        <f t="shared" si="24"/>
        <v>0</v>
      </c>
      <c r="K160" s="160"/>
      <c r="L160" s="160"/>
      <c r="M160" s="160"/>
      <c r="N160" s="160"/>
      <c r="O160" s="160"/>
      <c r="P160" s="161">
        <f t="shared" si="25"/>
        <v>0</v>
      </c>
      <c r="Q160" s="82"/>
      <c r="R160" s="82"/>
      <c r="S160" s="82"/>
      <c r="T160" s="82"/>
      <c r="U160" s="82"/>
      <c r="V160" s="83">
        <f t="shared" si="26"/>
        <v>0</v>
      </c>
      <c r="W160" s="84"/>
      <c r="X160" s="84"/>
      <c r="Y160" s="84"/>
      <c r="Z160" s="84"/>
      <c r="AA160" s="84"/>
      <c r="AB160" s="85">
        <f t="shared" si="27"/>
        <v>0</v>
      </c>
      <c r="AC160" s="86" t="str">
        <f>IF(ISERROR(VLOOKUP(B160,'HSN Master'!$A$2:$C$3474,3,0)),"",(VLOOKUP(B160,'HSN Master'!$A$2:$C$3474,3,0)))</f>
        <v/>
      </c>
      <c r="AD160" s="87">
        <f t="shared" si="28"/>
        <v>0</v>
      </c>
      <c r="AE160" s="87">
        <f t="shared" si="30"/>
        <v>0</v>
      </c>
      <c r="AF160" s="86" t="str">
        <f>IF(ISERROR(VLOOKUP(B160,'HSN Master'!$A$2:$D$3474,4,0)),"",(VLOOKUP(B160,'HSN Master'!$A$2:$D$3474,4,0)))</f>
        <v/>
      </c>
      <c r="AG160" s="87">
        <f t="shared" si="29"/>
        <v>0</v>
      </c>
      <c r="AH160" s="87">
        <f t="shared" si="31"/>
        <v>0</v>
      </c>
    </row>
    <row r="161" spans="1:34" ht="29.25" customHeight="1" x14ac:dyDescent="0.25">
      <c r="A161" s="66"/>
      <c r="B161" s="78"/>
      <c r="C161" s="79" t="str">
        <f>IF(ISERROR(VLOOKUP(B161,'HSN Master'!$A$2:$B$3474,2,0)),"",(VLOOKUP(B161,'HSN Master'!$A$2:$B$3474,2,0)))</f>
        <v/>
      </c>
      <c r="D161" s="63"/>
      <c r="E161" s="80"/>
      <c r="F161" s="80"/>
      <c r="G161" s="80"/>
      <c r="H161" s="80"/>
      <c r="I161" s="80"/>
      <c r="J161" s="81">
        <f t="shared" si="24"/>
        <v>0</v>
      </c>
      <c r="K161" s="160"/>
      <c r="L161" s="160"/>
      <c r="M161" s="160"/>
      <c r="N161" s="160"/>
      <c r="O161" s="160"/>
      <c r="P161" s="161">
        <f t="shared" si="25"/>
        <v>0</v>
      </c>
      <c r="Q161" s="82"/>
      <c r="R161" s="82"/>
      <c r="S161" s="82"/>
      <c r="T161" s="82"/>
      <c r="U161" s="82"/>
      <c r="V161" s="83">
        <f t="shared" si="26"/>
        <v>0</v>
      </c>
      <c r="W161" s="84"/>
      <c r="X161" s="84"/>
      <c r="Y161" s="84"/>
      <c r="Z161" s="84"/>
      <c r="AA161" s="84"/>
      <c r="AB161" s="85">
        <f t="shared" si="27"/>
        <v>0</v>
      </c>
      <c r="AC161" s="86" t="str">
        <f>IF(ISERROR(VLOOKUP(B161,'HSN Master'!$A$2:$C$3474,3,0)),"",(VLOOKUP(B161,'HSN Master'!$A$2:$C$3474,3,0)))</f>
        <v/>
      </c>
      <c r="AD161" s="87">
        <f t="shared" si="28"/>
        <v>0</v>
      </c>
      <c r="AE161" s="87">
        <f t="shared" si="30"/>
        <v>0</v>
      </c>
      <c r="AF161" s="86" t="str">
        <f>IF(ISERROR(VLOOKUP(B161,'HSN Master'!$A$2:$D$3474,4,0)),"",(VLOOKUP(B161,'HSN Master'!$A$2:$D$3474,4,0)))</f>
        <v/>
      </c>
      <c r="AG161" s="87">
        <f t="shared" si="29"/>
        <v>0</v>
      </c>
      <c r="AH161" s="87">
        <f t="shared" si="31"/>
        <v>0</v>
      </c>
    </row>
    <row r="162" spans="1:34" ht="29.25" customHeight="1" x14ac:dyDescent="0.25">
      <c r="A162" s="66"/>
      <c r="B162" s="78"/>
      <c r="C162" s="79" t="str">
        <f>IF(ISERROR(VLOOKUP(B162,'HSN Master'!$A$2:$B$3474,2,0)),"",(VLOOKUP(B162,'HSN Master'!$A$2:$B$3474,2,0)))</f>
        <v/>
      </c>
      <c r="D162" s="63"/>
      <c r="E162" s="80"/>
      <c r="F162" s="80"/>
      <c r="G162" s="80"/>
      <c r="H162" s="80"/>
      <c r="I162" s="80"/>
      <c r="J162" s="81">
        <f t="shared" si="24"/>
        <v>0</v>
      </c>
      <c r="K162" s="160"/>
      <c r="L162" s="160"/>
      <c r="M162" s="160"/>
      <c r="N162" s="160"/>
      <c r="O162" s="160"/>
      <c r="P162" s="161">
        <f t="shared" si="25"/>
        <v>0</v>
      </c>
      <c r="Q162" s="82"/>
      <c r="R162" s="82"/>
      <c r="S162" s="82"/>
      <c r="T162" s="82"/>
      <c r="U162" s="82"/>
      <c r="V162" s="83">
        <f t="shared" si="26"/>
        <v>0</v>
      </c>
      <c r="W162" s="84"/>
      <c r="X162" s="84"/>
      <c r="Y162" s="84"/>
      <c r="Z162" s="84"/>
      <c r="AA162" s="84"/>
      <c r="AB162" s="85">
        <f t="shared" si="27"/>
        <v>0</v>
      </c>
      <c r="AC162" s="86" t="str">
        <f>IF(ISERROR(VLOOKUP(B162,'HSN Master'!$A$2:$C$3474,3,0)),"",(VLOOKUP(B162,'HSN Master'!$A$2:$C$3474,3,0)))</f>
        <v/>
      </c>
      <c r="AD162" s="87">
        <f t="shared" si="28"/>
        <v>0</v>
      </c>
      <c r="AE162" s="87">
        <f t="shared" si="30"/>
        <v>0</v>
      </c>
      <c r="AF162" s="86" t="str">
        <f>IF(ISERROR(VLOOKUP(B162,'HSN Master'!$A$2:$D$3474,4,0)),"",(VLOOKUP(B162,'HSN Master'!$A$2:$D$3474,4,0)))</f>
        <v/>
      </c>
      <c r="AG162" s="87">
        <f t="shared" si="29"/>
        <v>0</v>
      </c>
      <c r="AH162" s="87">
        <f t="shared" si="31"/>
        <v>0</v>
      </c>
    </row>
    <row r="163" spans="1:34" ht="29.25" customHeight="1" x14ac:dyDescent="0.25">
      <c r="A163" s="66"/>
      <c r="B163" s="78"/>
      <c r="C163" s="79" t="str">
        <f>IF(ISERROR(VLOOKUP(B163,'HSN Master'!$A$2:$B$3474,2,0)),"",(VLOOKUP(B163,'HSN Master'!$A$2:$B$3474,2,0)))</f>
        <v/>
      </c>
      <c r="D163" s="63"/>
      <c r="E163" s="80"/>
      <c r="F163" s="80"/>
      <c r="G163" s="80"/>
      <c r="H163" s="80"/>
      <c r="I163" s="80"/>
      <c r="J163" s="81">
        <f t="shared" si="24"/>
        <v>0</v>
      </c>
      <c r="K163" s="160"/>
      <c r="L163" s="160"/>
      <c r="M163" s="160"/>
      <c r="N163" s="160"/>
      <c r="O163" s="160"/>
      <c r="P163" s="161">
        <f t="shared" si="25"/>
        <v>0</v>
      </c>
      <c r="Q163" s="82"/>
      <c r="R163" s="82"/>
      <c r="S163" s="82"/>
      <c r="T163" s="82"/>
      <c r="U163" s="82"/>
      <c r="V163" s="83">
        <f t="shared" si="26"/>
        <v>0</v>
      </c>
      <c r="W163" s="84"/>
      <c r="X163" s="84"/>
      <c r="Y163" s="84"/>
      <c r="Z163" s="84"/>
      <c r="AA163" s="84"/>
      <c r="AB163" s="85">
        <f t="shared" si="27"/>
        <v>0</v>
      </c>
      <c r="AC163" s="86" t="str">
        <f>IF(ISERROR(VLOOKUP(B163,'HSN Master'!$A$2:$C$3474,3,0)),"",(VLOOKUP(B163,'HSN Master'!$A$2:$C$3474,3,0)))</f>
        <v/>
      </c>
      <c r="AD163" s="87">
        <f t="shared" si="28"/>
        <v>0</v>
      </c>
      <c r="AE163" s="87">
        <f t="shared" si="30"/>
        <v>0</v>
      </c>
      <c r="AF163" s="86" t="str">
        <f>IF(ISERROR(VLOOKUP(B163,'HSN Master'!$A$2:$D$3474,4,0)),"",(VLOOKUP(B163,'HSN Master'!$A$2:$D$3474,4,0)))</f>
        <v/>
      </c>
      <c r="AG163" s="87">
        <f t="shared" si="29"/>
        <v>0</v>
      </c>
      <c r="AH163" s="87">
        <f t="shared" si="31"/>
        <v>0</v>
      </c>
    </row>
    <row r="164" spans="1:34" ht="29.25" customHeight="1" x14ac:dyDescent="0.25">
      <c r="A164" s="66"/>
      <c r="B164" s="78"/>
      <c r="C164" s="79" t="str">
        <f>IF(ISERROR(VLOOKUP(B164,'HSN Master'!$A$2:$B$3474,2,0)),"",(VLOOKUP(B164,'HSN Master'!$A$2:$B$3474,2,0)))</f>
        <v/>
      </c>
      <c r="D164" s="63"/>
      <c r="E164" s="80"/>
      <c r="F164" s="80"/>
      <c r="G164" s="80"/>
      <c r="H164" s="80"/>
      <c r="I164" s="80"/>
      <c r="J164" s="81">
        <f t="shared" si="24"/>
        <v>0</v>
      </c>
      <c r="K164" s="160"/>
      <c r="L164" s="160"/>
      <c r="M164" s="160"/>
      <c r="N164" s="160"/>
      <c r="O164" s="160"/>
      <c r="P164" s="161">
        <f t="shared" si="25"/>
        <v>0</v>
      </c>
      <c r="Q164" s="82"/>
      <c r="R164" s="82"/>
      <c r="S164" s="82"/>
      <c r="T164" s="82"/>
      <c r="U164" s="82"/>
      <c r="V164" s="83">
        <f t="shared" si="26"/>
        <v>0</v>
      </c>
      <c r="W164" s="84"/>
      <c r="X164" s="84"/>
      <c r="Y164" s="84"/>
      <c r="Z164" s="84"/>
      <c r="AA164" s="84"/>
      <c r="AB164" s="85">
        <f t="shared" si="27"/>
        <v>0</v>
      </c>
      <c r="AC164" s="86" t="str">
        <f>IF(ISERROR(VLOOKUP(B164,'HSN Master'!$A$2:$C$3474,3,0)),"",(VLOOKUP(B164,'HSN Master'!$A$2:$C$3474,3,0)))</f>
        <v/>
      </c>
      <c r="AD164" s="87">
        <f t="shared" si="28"/>
        <v>0</v>
      </c>
      <c r="AE164" s="87">
        <f t="shared" si="30"/>
        <v>0</v>
      </c>
      <c r="AF164" s="86" t="str">
        <f>IF(ISERROR(VLOOKUP(B164,'HSN Master'!$A$2:$D$3474,4,0)),"",(VLOOKUP(B164,'HSN Master'!$A$2:$D$3474,4,0)))</f>
        <v/>
      </c>
      <c r="AG164" s="87">
        <f t="shared" si="29"/>
        <v>0</v>
      </c>
      <c r="AH164" s="87">
        <f t="shared" si="31"/>
        <v>0</v>
      </c>
    </row>
    <row r="165" spans="1:34" ht="29.25" customHeight="1" x14ac:dyDescent="0.25">
      <c r="A165" s="66"/>
      <c r="B165" s="78"/>
      <c r="C165" s="79" t="str">
        <f>IF(ISERROR(VLOOKUP(B165,'HSN Master'!$A$2:$B$3474,2,0)),"",(VLOOKUP(B165,'HSN Master'!$A$2:$B$3474,2,0)))</f>
        <v/>
      </c>
      <c r="D165" s="63"/>
      <c r="E165" s="80"/>
      <c r="F165" s="80"/>
      <c r="G165" s="80"/>
      <c r="H165" s="80"/>
      <c r="I165" s="80"/>
      <c r="J165" s="81">
        <f t="shared" si="24"/>
        <v>0</v>
      </c>
      <c r="K165" s="160"/>
      <c r="L165" s="160"/>
      <c r="M165" s="160"/>
      <c r="N165" s="160"/>
      <c r="O165" s="160"/>
      <c r="P165" s="161">
        <f t="shared" si="25"/>
        <v>0</v>
      </c>
      <c r="Q165" s="82"/>
      <c r="R165" s="82"/>
      <c r="S165" s="82"/>
      <c r="T165" s="82"/>
      <c r="U165" s="82"/>
      <c r="V165" s="83">
        <f t="shared" si="26"/>
        <v>0</v>
      </c>
      <c r="W165" s="84"/>
      <c r="X165" s="84"/>
      <c r="Y165" s="84"/>
      <c r="Z165" s="84"/>
      <c r="AA165" s="84"/>
      <c r="AB165" s="85">
        <f t="shared" si="27"/>
        <v>0</v>
      </c>
      <c r="AC165" s="86" t="str">
        <f>IF(ISERROR(VLOOKUP(B165,'HSN Master'!$A$2:$C$3474,3,0)),"",(VLOOKUP(B165,'HSN Master'!$A$2:$C$3474,3,0)))</f>
        <v/>
      </c>
      <c r="AD165" s="87">
        <f t="shared" si="28"/>
        <v>0</v>
      </c>
      <c r="AE165" s="87">
        <f t="shared" si="30"/>
        <v>0</v>
      </c>
      <c r="AF165" s="86" t="str">
        <f>IF(ISERROR(VLOOKUP(B165,'HSN Master'!$A$2:$D$3474,4,0)),"",(VLOOKUP(B165,'HSN Master'!$A$2:$D$3474,4,0)))</f>
        <v/>
      </c>
      <c r="AG165" s="87">
        <f t="shared" si="29"/>
        <v>0</v>
      </c>
      <c r="AH165" s="87">
        <f t="shared" si="31"/>
        <v>0</v>
      </c>
    </row>
    <row r="166" spans="1:34" ht="29.25" customHeight="1" x14ac:dyDescent="0.25">
      <c r="A166" s="66"/>
      <c r="B166" s="78"/>
      <c r="C166" s="79" t="str">
        <f>IF(ISERROR(VLOOKUP(B166,'HSN Master'!$A$2:$B$3474,2,0)),"",(VLOOKUP(B166,'HSN Master'!$A$2:$B$3474,2,0)))</f>
        <v/>
      </c>
      <c r="D166" s="63"/>
      <c r="E166" s="80"/>
      <c r="F166" s="80"/>
      <c r="G166" s="80"/>
      <c r="H166" s="80"/>
      <c r="I166" s="80"/>
      <c r="J166" s="81">
        <f t="shared" si="24"/>
        <v>0</v>
      </c>
      <c r="K166" s="160"/>
      <c r="L166" s="160"/>
      <c r="M166" s="160"/>
      <c r="N166" s="160"/>
      <c r="O166" s="160"/>
      <c r="P166" s="161">
        <f t="shared" si="25"/>
        <v>0</v>
      </c>
      <c r="Q166" s="82"/>
      <c r="R166" s="82"/>
      <c r="S166" s="82"/>
      <c r="T166" s="82"/>
      <c r="U166" s="82"/>
      <c r="V166" s="83">
        <f t="shared" si="26"/>
        <v>0</v>
      </c>
      <c r="W166" s="84"/>
      <c r="X166" s="84"/>
      <c r="Y166" s="84"/>
      <c r="Z166" s="84"/>
      <c r="AA166" s="84"/>
      <c r="AB166" s="85">
        <f t="shared" si="27"/>
        <v>0</v>
      </c>
      <c r="AC166" s="86" t="str">
        <f>IF(ISERROR(VLOOKUP(B166,'HSN Master'!$A$2:$C$3474,3,0)),"",(VLOOKUP(B166,'HSN Master'!$A$2:$C$3474,3,0)))</f>
        <v/>
      </c>
      <c r="AD166" s="87">
        <f t="shared" si="28"/>
        <v>0</v>
      </c>
      <c r="AE166" s="87">
        <f t="shared" si="30"/>
        <v>0</v>
      </c>
      <c r="AF166" s="86" t="str">
        <f>IF(ISERROR(VLOOKUP(B166,'HSN Master'!$A$2:$D$3474,4,0)),"",(VLOOKUP(B166,'HSN Master'!$A$2:$D$3474,4,0)))</f>
        <v/>
      </c>
      <c r="AG166" s="87">
        <f t="shared" si="29"/>
        <v>0</v>
      </c>
      <c r="AH166" s="87">
        <f t="shared" si="31"/>
        <v>0</v>
      </c>
    </row>
    <row r="167" spans="1:34" ht="29.25" customHeight="1" x14ac:dyDescent="0.25">
      <c r="A167" s="66"/>
      <c r="B167" s="78"/>
      <c r="C167" s="79" t="str">
        <f>IF(ISERROR(VLOOKUP(B167,'HSN Master'!$A$2:$B$3474,2,0)),"",(VLOOKUP(B167,'HSN Master'!$A$2:$B$3474,2,0)))</f>
        <v/>
      </c>
      <c r="D167" s="63"/>
      <c r="E167" s="80"/>
      <c r="F167" s="80"/>
      <c r="G167" s="80"/>
      <c r="H167" s="80"/>
      <c r="I167" s="80"/>
      <c r="J167" s="81">
        <f t="shared" si="24"/>
        <v>0</v>
      </c>
      <c r="K167" s="160"/>
      <c r="L167" s="160"/>
      <c r="M167" s="160"/>
      <c r="N167" s="160"/>
      <c r="O167" s="160"/>
      <c r="P167" s="161">
        <f t="shared" si="25"/>
        <v>0</v>
      </c>
      <c r="Q167" s="82"/>
      <c r="R167" s="82"/>
      <c r="S167" s="82"/>
      <c r="T167" s="82"/>
      <c r="U167" s="82"/>
      <c r="V167" s="83">
        <f t="shared" si="26"/>
        <v>0</v>
      </c>
      <c r="W167" s="84"/>
      <c r="X167" s="84"/>
      <c r="Y167" s="84"/>
      <c r="Z167" s="84"/>
      <c r="AA167" s="84"/>
      <c r="AB167" s="85">
        <f t="shared" si="27"/>
        <v>0</v>
      </c>
      <c r="AC167" s="86" t="str">
        <f>IF(ISERROR(VLOOKUP(B167,'HSN Master'!$A$2:$C$3474,3,0)),"",(VLOOKUP(B167,'HSN Master'!$A$2:$C$3474,3,0)))</f>
        <v/>
      </c>
      <c r="AD167" s="87">
        <f t="shared" si="28"/>
        <v>0</v>
      </c>
      <c r="AE167" s="87">
        <f t="shared" si="30"/>
        <v>0</v>
      </c>
      <c r="AF167" s="86" t="str">
        <f>IF(ISERROR(VLOOKUP(B167,'HSN Master'!$A$2:$D$3474,4,0)),"",(VLOOKUP(B167,'HSN Master'!$A$2:$D$3474,4,0)))</f>
        <v/>
      </c>
      <c r="AG167" s="87">
        <f t="shared" si="29"/>
        <v>0</v>
      </c>
      <c r="AH167" s="87">
        <f t="shared" si="31"/>
        <v>0</v>
      </c>
    </row>
    <row r="168" spans="1:34" ht="29.25" customHeight="1" x14ac:dyDescent="0.25">
      <c r="A168" s="66"/>
      <c r="B168" s="78"/>
      <c r="C168" s="79" t="str">
        <f>IF(ISERROR(VLOOKUP(B168,'HSN Master'!$A$2:$B$3474,2,0)),"",(VLOOKUP(B168,'HSN Master'!$A$2:$B$3474,2,0)))</f>
        <v/>
      </c>
      <c r="D168" s="63"/>
      <c r="E168" s="80"/>
      <c r="F168" s="80"/>
      <c r="G168" s="80"/>
      <c r="H168" s="80"/>
      <c r="I168" s="80"/>
      <c r="J168" s="81">
        <f t="shared" si="24"/>
        <v>0</v>
      </c>
      <c r="K168" s="160"/>
      <c r="L168" s="160"/>
      <c r="M168" s="160"/>
      <c r="N168" s="160"/>
      <c r="O168" s="160"/>
      <c r="P168" s="161">
        <f t="shared" si="25"/>
        <v>0</v>
      </c>
      <c r="Q168" s="82"/>
      <c r="R168" s="82"/>
      <c r="S168" s="82"/>
      <c r="T168" s="82"/>
      <c r="U168" s="82"/>
      <c r="V168" s="83">
        <f t="shared" si="26"/>
        <v>0</v>
      </c>
      <c r="W168" s="84"/>
      <c r="X168" s="84"/>
      <c r="Y168" s="84"/>
      <c r="Z168" s="84"/>
      <c r="AA168" s="84"/>
      <c r="AB168" s="85">
        <f t="shared" si="27"/>
        <v>0</v>
      </c>
      <c r="AC168" s="86" t="str">
        <f>IF(ISERROR(VLOOKUP(B168,'HSN Master'!$A$2:$C$3474,3,0)),"",(VLOOKUP(B168,'HSN Master'!$A$2:$C$3474,3,0)))</f>
        <v/>
      </c>
      <c r="AD168" s="87">
        <f t="shared" si="28"/>
        <v>0</v>
      </c>
      <c r="AE168" s="87">
        <f t="shared" si="30"/>
        <v>0</v>
      </c>
      <c r="AF168" s="86" t="str">
        <f>IF(ISERROR(VLOOKUP(B168,'HSN Master'!$A$2:$D$3474,4,0)),"",(VLOOKUP(B168,'HSN Master'!$A$2:$D$3474,4,0)))</f>
        <v/>
      </c>
      <c r="AG168" s="87">
        <f t="shared" si="29"/>
        <v>0</v>
      </c>
      <c r="AH168" s="87">
        <f t="shared" si="31"/>
        <v>0</v>
      </c>
    </row>
    <row r="169" spans="1:34" ht="29.25" customHeight="1" x14ac:dyDescent="0.25">
      <c r="A169" s="66"/>
      <c r="B169" s="78"/>
      <c r="C169" s="79" t="str">
        <f>IF(ISERROR(VLOOKUP(B169,'HSN Master'!$A$2:$B$3474,2,0)),"",(VLOOKUP(B169,'HSN Master'!$A$2:$B$3474,2,0)))</f>
        <v/>
      </c>
      <c r="D169" s="63"/>
      <c r="E169" s="80"/>
      <c r="F169" s="80"/>
      <c r="G169" s="80"/>
      <c r="H169" s="80"/>
      <c r="I169" s="80"/>
      <c r="J169" s="81">
        <f t="shared" si="24"/>
        <v>0</v>
      </c>
      <c r="K169" s="160"/>
      <c r="L169" s="160"/>
      <c r="M169" s="160"/>
      <c r="N169" s="160"/>
      <c r="O169" s="160"/>
      <c r="P169" s="161">
        <f t="shared" si="25"/>
        <v>0</v>
      </c>
      <c r="Q169" s="82"/>
      <c r="R169" s="82"/>
      <c r="S169" s="82"/>
      <c r="T169" s="82"/>
      <c r="U169" s="82"/>
      <c r="V169" s="83">
        <f t="shared" si="26"/>
        <v>0</v>
      </c>
      <c r="W169" s="84"/>
      <c r="X169" s="84"/>
      <c r="Y169" s="84"/>
      <c r="Z169" s="84"/>
      <c r="AA169" s="84"/>
      <c r="AB169" s="85">
        <f t="shared" si="27"/>
        <v>0</v>
      </c>
      <c r="AC169" s="86" t="str">
        <f>IF(ISERROR(VLOOKUP(B169,'HSN Master'!$A$2:$C$3474,3,0)),"",(VLOOKUP(B169,'HSN Master'!$A$2:$C$3474,3,0)))</f>
        <v/>
      </c>
      <c r="AD169" s="87">
        <f t="shared" si="28"/>
        <v>0</v>
      </c>
      <c r="AE169" s="87">
        <f t="shared" si="30"/>
        <v>0</v>
      </c>
      <c r="AF169" s="86" t="str">
        <f>IF(ISERROR(VLOOKUP(B169,'HSN Master'!$A$2:$D$3474,4,0)),"",(VLOOKUP(B169,'HSN Master'!$A$2:$D$3474,4,0)))</f>
        <v/>
      </c>
      <c r="AG169" s="87">
        <f t="shared" si="29"/>
        <v>0</v>
      </c>
      <c r="AH169" s="87">
        <f t="shared" si="31"/>
        <v>0</v>
      </c>
    </row>
    <row r="170" spans="1:34" ht="29.25" customHeight="1" x14ac:dyDescent="0.25">
      <c r="A170" s="66"/>
      <c r="B170" s="78"/>
      <c r="C170" s="79" t="str">
        <f>IF(ISERROR(VLOOKUP(B170,'HSN Master'!$A$2:$B$3474,2,0)),"",(VLOOKUP(B170,'HSN Master'!$A$2:$B$3474,2,0)))</f>
        <v/>
      </c>
      <c r="D170" s="63"/>
      <c r="E170" s="80"/>
      <c r="F170" s="80"/>
      <c r="G170" s="80"/>
      <c r="H170" s="80"/>
      <c r="I170" s="80"/>
      <c r="J170" s="81">
        <f t="shared" si="24"/>
        <v>0</v>
      </c>
      <c r="K170" s="160"/>
      <c r="L170" s="160"/>
      <c r="M170" s="160"/>
      <c r="N170" s="160"/>
      <c r="O170" s="160"/>
      <c r="P170" s="161">
        <f t="shared" si="25"/>
        <v>0</v>
      </c>
      <c r="Q170" s="82"/>
      <c r="R170" s="82"/>
      <c r="S170" s="82"/>
      <c r="T170" s="82"/>
      <c r="U170" s="82"/>
      <c r="V170" s="83">
        <f t="shared" si="26"/>
        <v>0</v>
      </c>
      <c r="W170" s="84"/>
      <c r="X170" s="84"/>
      <c r="Y170" s="84"/>
      <c r="Z170" s="84"/>
      <c r="AA170" s="84"/>
      <c r="AB170" s="85">
        <f t="shared" si="27"/>
        <v>0</v>
      </c>
      <c r="AC170" s="86" t="str">
        <f>IF(ISERROR(VLOOKUP(B170,'HSN Master'!$A$2:$C$3474,3,0)),"",(VLOOKUP(B170,'HSN Master'!$A$2:$C$3474,3,0)))</f>
        <v/>
      </c>
      <c r="AD170" s="87">
        <f t="shared" si="28"/>
        <v>0</v>
      </c>
      <c r="AE170" s="87">
        <f t="shared" si="30"/>
        <v>0</v>
      </c>
      <c r="AF170" s="86" t="str">
        <f>IF(ISERROR(VLOOKUP(B170,'HSN Master'!$A$2:$D$3474,4,0)),"",(VLOOKUP(B170,'HSN Master'!$A$2:$D$3474,4,0)))</f>
        <v/>
      </c>
      <c r="AG170" s="87">
        <f t="shared" si="29"/>
        <v>0</v>
      </c>
      <c r="AH170" s="87">
        <f t="shared" si="31"/>
        <v>0</v>
      </c>
    </row>
    <row r="171" spans="1:34" ht="29.25" customHeight="1" x14ac:dyDescent="0.25">
      <c r="A171" s="66"/>
      <c r="B171" s="78"/>
      <c r="C171" s="79" t="str">
        <f>IF(ISERROR(VLOOKUP(B171,'HSN Master'!$A$2:$B$3474,2,0)),"",(VLOOKUP(B171,'HSN Master'!$A$2:$B$3474,2,0)))</f>
        <v/>
      </c>
      <c r="D171" s="63"/>
      <c r="E171" s="80"/>
      <c r="F171" s="80"/>
      <c r="G171" s="80"/>
      <c r="H171" s="80"/>
      <c r="I171" s="80"/>
      <c r="J171" s="81">
        <f t="shared" si="24"/>
        <v>0</v>
      </c>
      <c r="K171" s="160"/>
      <c r="L171" s="160"/>
      <c r="M171" s="160"/>
      <c r="N171" s="160"/>
      <c r="O171" s="160"/>
      <c r="P171" s="161">
        <f t="shared" si="25"/>
        <v>0</v>
      </c>
      <c r="Q171" s="82"/>
      <c r="R171" s="82"/>
      <c r="S171" s="82"/>
      <c r="T171" s="82"/>
      <c r="U171" s="82"/>
      <c r="V171" s="83">
        <f t="shared" si="26"/>
        <v>0</v>
      </c>
      <c r="W171" s="84"/>
      <c r="X171" s="84"/>
      <c r="Y171" s="84"/>
      <c r="Z171" s="84"/>
      <c r="AA171" s="84"/>
      <c r="AB171" s="85">
        <f t="shared" si="27"/>
        <v>0</v>
      </c>
      <c r="AC171" s="86" t="str">
        <f>IF(ISERROR(VLOOKUP(B171,'HSN Master'!$A$2:$C$3474,3,0)),"",(VLOOKUP(B171,'HSN Master'!$A$2:$C$3474,3,0)))</f>
        <v/>
      </c>
      <c r="AD171" s="87">
        <f t="shared" si="28"/>
        <v>0</v>
      </c>
      <c r="AE171" s="87">
        <f t="shared" si="30"/>
        <v>0</v>
      </c>
      <c r="AF171" s="86" t="str">
        <f>IF(ISERROR(VLOOKUP(B171,'HSN Master'!$A$2:$D$3474,4,0)),"",(VLOOKUP(B171,'HSN Master'!$A$2:$D$3474,4,0)))</f>
        <v/>
      </c>
      <c r="AG171" s="87">
        <f t="shared" si="29"/>
        <v>0</v>
      </c>
      <c r="AH171" s="87">
        <f t="shared" si="31"/>
        <v>0</v>
      </c>
    </row>
    <row r="172" spans="1:34" ht="29.25" customHeight="1" x14ac:dyDescent="0.25">
      <c r="A172" s="66"/>
      <c r="B172" s="78"/>
      <c r="C172" s="79" t="str">
        <f>IF(ISERROR(VLOOKUP(B172,'HSN Master'!$A$2:$B$3474,2,0)),"",(VLOOKUP(B172,'HSN Master'!$A$2:$B$3474,2,0)))</f>
        <v/>
      </c>
      <c r="D172" s="63"/>
      <c r="E172" s="80"/>
      <c r="F172" s="80"/>
      <c r="G172" s="80"/>
      <c r="H172" s="80"/>
      <c r="I172" s="80"/>
      <c r="J172" s="81">
        <f t="shared" si="24"/>
        <v>0</v>
      </c>
      <c r="K172" s="160"/>
      <c r="L172" s="160"/>
      <c r="M172" s="160"/>
      <c r="N172" s="160"/>
      <c r="O172" s="160"/>
      <c r="P172" s="161">
        <f t="shared" si="25"/>
        <v>0</v>
      </c>
      <c r="Q172" s="82"/>
      <c r="R172" s="82"/>
      <c r="S172" s="82"/>
      <c r="T172" s="82"/>
      <c r="U172" s="82"/>
      <c r="V172" s="83">
        <f t="shared" si="26"/>
        <v>0</v>
      </c>
      <c r="W172" s="84"/>
      <c r="X172" s="84"/>
      <c r="Y172" s="84"/>
      <c r="Z172" s="84"/>
      <c r="AA172" s="84"/>
      <c r="AB172" s="85">
        <f t="shared" si="27"/>
        <v>0</v>
      </c>
      <c r="AC172" s="86" t="str">
        <f>IF(ISERROR(VLOOKUP(B172,'HSN Master'!$A$2:$C$3474,3,0)),"",(VLOOKUP(B172,'HSN Master'!$A$2:$C$3474,3,0)))</f>
        <v/>
      </c>
      <c r="AD172" s="87">
        <f t="shared" si="28"/>
        <v>0</v>
      </c>
      <c r="AE172" s="87">
        <f t="shared" si="30"/>
        <v>0</v>
      </c>
      <c r="AF172" s="86" t="str">
        <f>IF(ISERROR(VLOOKUP(B172,'HSN Master'!$A$2:$D$3474,4,0)),"",(VLOOKUP(B172,'HSN Master'!$A$2:$D$3474,4,0)))</f>
        <v/>
      </c>
      <c r="AG172" s="87">
        <f t="shared" si="29"/>
        <v>0</v>
      </c>
      <c r="AH172" s="87">
        <f t="shared" si="31"/>
        <v>0</v>
      </c>
    </row>
    <row r="173" spans="1:34" ht="29.25" customHeight="1" x14ac:dyDescent="0.25">
      <c r="A173" s="66"/>
      <c r="B173" s="78"/>
      <c r="C173" s="79" t="str">
        <f>IF(ISERROR(VLOOKUP(B173,'HSN Master'!$A$2:$B$3474,2,0)),"",(VLOOKUP(B173,'HSN Master'!$A$2:$B$3474,2,0)))</f>
        <v/>
      </c>
      <c r="D173" s="63"/>
      <c r="E173" s="80"/>
      <c r="F173" s="80"/>
      <c r="G173" s="80"/>
      <c r="H173" s="80"/>
      <c r="I173" s="80"/>
      <c r="J173" s="81">
        <f t="shared" si="24"/>
        <v>0</v>
      </c>
      <c r="K173" s="160"/>
      <c r="L173" s="160"/>
      <c r="M173" s="160"/>
      <c r="N173" s="160"/>
      <c r="O173" s="160"/>
      <c r="P173" s="161">
        <f t="shared" si="25"/>
        <v>0</v>
      </c>
      <c r="Q173" s="82"/>
      <c r="R173" s="82"/>
      <c r="S173" s="82"/>
      <c r="T173" s="82"/>
      <c r="U173" s="82"/>
      <c r="V173" s="83">
        <f t="shared" si="26"/>
        <v>0</v>
      </c>
      <c r="W173" s="84"/>
      <c r="X173" s="84"/>
      <c r="Y173" s="84"/>
      <c r="Z173" s="84"/>
      <c r="AA173" s="84"/>
      <c r="AB173" s="85">
        <f t="shared" si="27"/>
        <v>0</v>
      </c>
      <c r="AC173" s="86" t="str">
        <f>IF(ISERROR(VLOOKUP(B173,'HSN Master'!$A$2:$C$3474,3,0)),"",(VLOOKUP(B173,'HSN Master'!$A$2:$C$3474,3,0)))</f>
        <v/>
      </c>
      <c r="AD173" s="87">
        <f t="shared" si="28"/>
        <v>0</v>
      </c>
      <c r="AE173" s="87">
        <f t="shared" si="30"/>
        <v>0</v>
      </c>
      <c r="AF173" s="86" t="str">
        <f>IF(ISERROR(VLOOKUP(B173,'HSN Master'!$A$2:$D$3474,4,0)),"",(VLOOKUP(B173,'HSN Master'!$A$2:$D$3474,4,0)))</f>
        <v/>
      </c>
      <c r="AG173" s="87">
        <f t="shared" si="29"/>
        <v>0</v>
      </c>
      <c r="AH173" s="87">
        <f t="shared" si="31"/>
        <v>0</v>
      </c>
    </row>
    <row r="174" spans="1:34" ht="29.25" customHeight="1" x14ac:dyDescent="0.25">
      <c r="A174" s="66"/>
      <c r="B174" s="78"/>
      <c r="C174" s="79" t="str">
        <f>IF(ISERROR(VLOOKUP(B174,'HSN Master'!$A$2:$B$3474,2,0)),"",(VLOOKUP(B174,'HSN Master'!$A$2:$B$3474,2,0)))</f>
        <v/>
      </c>
      <c r="D174" s="63"/>
      <c r="E174" s="80"/>
      <c r="F174" s="80"/>
      <c r="G174" s="80"/>
      <c r="H174" s="80"/>
      <c r="I174" s="80"/>
      <c r="J174" s="81">
        <f t="shared" si="24"/>
        <v>0</v>
      </c>
      <c r="K174" s="160"/>
      <c r="L174" s="160"/>
      <c r="M174" s="160"/>
      <c r="N174" s="160"/>
      <c r="O174" s="160"/>
      <c r="P174" s="161">
        <f t="shared" si="25"/>
        <v>0</v>
      </c>
      <c r="Q174" s="82"/>
      <c r="R174" s="82"/>
      <c r="S174" s="82"/>
      <c r="T174" s="82"/>
      <c r="U174" s="82"/>
      <c r="V174" s="83">
        <f t="shared" si="26"/>
        <v>0</v>
      </c>
      <c r="W174" s="84"/>
      <c r="X174" s="84"/>
      <c r="Y174" s="84"/>
      <c r="Z174" s="84"/>
      <c r="AA174" s="84"/>
      <c r="AB174" s="85">
        <f t="shared" si="27"/>
        <v>0</v>
      </c>
      <c r="AC174" s="86" t="str">
        <f>IF(ISERROR(VLOOKUP(B174,'HSN Master'!$A$2:$C$3474,3,0)),"",(VLOOKUP(B174,'HSN Master'!$A$2:$C$3474,3,0)))</f>
        <v/>
      </c>
      <c r="AD174" s="87">
        <f t="shared" si="28"/>
        <v>0</v>
      </c>
      <c r="AE174" s="87">
        <f t="shared" si="30"/>
        <v>0</v>
      </c>
      <c r="AF174" s="86" t="str">
        <f>IF(ISERROR(VLOOKUP(B174,'HSN Master'!$A$2:$D$3474,4,0)),"",(VLOOKUP(B174,'HSN Master'!$A$2:$D$3474,4,0)))</f>
        <v/>
      </c>
      <c r="AG174" s="87">
        <f t="shared" si="29"/>
        <v>0</v>
      </c>
      <c r="AH174" s="87">
        <f t="shared" si="31"/>
        <v>0</v>
      </c>
    </row>
    <row r="175" spans="1:34" ht="29.25" customHeight="1" x14ac:dyDescent="0.25">
      <c r="A175" s="66"/>
      <c r="B175" s="78"/>
      <c r="C175" s="79" t="str">
        <f>IF(ISERROR(VLOOKUP(B175,'HSN Master'!$A$2:$B$3474,2,0)),"",(VLOOKUP(B175,'HSN Master'!$A$2:$B$3474,2,0)))</f>
        <v/>
      </c>
      <c r="D175" s="63"/>
      <c r="E175" s="80"/>
      <c r="F175" s="80"/>
      <c r="G175" s="80"/>
      <c r="H175" s="80"/>
      <c r="I175" s="80"/>
      <c r="J175" s="81">
        <f t="shared" si="24"/>
        <v>0</v>
      </c>
      <c r="K175" s="160"/>
      <c r="L175" s="160"/>
      <c r="M175" s="160"/>
      <c r="N175" s="160"/>
      <c r="O175" s="160"/>
      <c r="P175" s="161">
        <f t="shared" si="25"/>
        <v>0</v>
      </c>
      <c r="Q175" s="82"/>
      <c r="R175" s="82"/>
      <c r="S175" s="82"/>
      <c r="T175" s="82"/>
      <c r="U175" s="82"/>
      <c r="V175" s="83">
        <f t="shared" si="26"/>
        <v>0</v>
      </c>
      <c r="W175" s="84"/>
      <c r="X175" s="84"/>
      <c r="Y175" s="84"/>
      <c r="Z175" s="84"/>
      <c r="AA175" s="84"/>
      <c r="AB175" s="85">
        <f t="shared" si="27"/>
        <v>0</v>
      </c>
      <c r="AC175" s="86" t="str">
        <f>IF(ISERROR(VLOOKUP(B175,'HSN Master'!$A$2:$C$3474,3,0)),"",(VLOOKUP(B175,'HSN Master'!$A$2:$C$3474,3,0)))</f>
        <v/>
      </c>
      <c r="AD175" s="87">
        <f t="shared" si="28"/>
        <v>0</v>
      </c>
      <c r="AE175" s="87">
        <f t="shared" si="30"/>
        <v>0</v>
      </c>
      <c r="AF175" s="86" t="str">
        <f>IF(ISERROR(VLOOKUP(B175,'HSN Master'!$A$2:$D$3474,4,0)),"",(VLOOKUP(B175,'HSN Master'!$A$2:$D$3474,4,0)))</f>
        <v/>
      </c>
      <c r="AG175" s="87">
        <f t="shared" si="29"/>
        <v>0</v>
      </c>
      <c r="AH175" s="87">
        <f t="shared" si="31"/>
        <v>0</v>
      </c>
    </row>
    <row r="176" spans="1:34" ht="29.25" customHeight="1" x14ac:dyDescent="0.25">
      <c r="A176" s="66"/>
      <c r="B176" s="78"/>
      <c r="C176" s="79" t="str">
        <f>IF(ISERROR(VLOOKUP(B176,'HSN Master'!$A$2:$B$3474,2,0)),"",(VLOOKUP(B176,'HSN Master'!$A$2:$B$3474,2,0)))</f>
        <v/>
      </c>
      <c r="D176" s="63"/>
      <c r="E176" s="80"/>
      <c r="F176" s="80"/>
      <c r="G176" s="80"/>
      <c r="H176" s="80"/>
      <c r="I176" s="80"/>
      <c r="J176" s="81">
        <f t="shared" si="24"/>
        <v>0</v>
      </c>
      <c r="K176" s="160"/>
      <c r="L176" s="160"/>
      <c r="M176" s="160"/>
      <c r="N176" s="160"/>
      <c r="O176" s="160"/>
      <c r="P176" s="161">
        <f t="shared" si="25"/>
        <v>0</v>
      </c>
      <c r="Q176" s="82"/>
      <c r="R176" s="82"/>
      <c r="S176" s="82"/>
      <c r="T176" s="82"/>
      <c r="U176" s="82"/>
      <c r="V176" s="83">
        <f t="shared" si="26"/>
        <v>0</v>
      </c>
      <c r="W176" s="84"/>
      <c r="X176" s="84"/>
      <c r="Y176" s="84"/>
      <c r="Z176" s="84"/>
      <c r="AA176" s="84"/>
      <c r="AB176" s="85">
        <f t="shared" si="27"/>
        <v>0</v>
      </c>
      <c r="AC176" s="86" t="str">
        <f>IF(ISERROR(VLOOKUP(B176,'HSN Master'!$A$2:$C$3474,3,0)),"",(VLOOKUP(B176,'HSN Master'!$A$2:$C$3474,3,0)))</f>
        <v/>
      </c>
      <c r="AD176" s="87">
        <f t="shared" si="28"/>
        <v>0</v>
      </c>
      <c r="AE176" s="87">
        <f t="shared" si="30"/>
        <v>0</v>
      </c>
      <c r="AF176" s="86" t="str">
        <f>IF(ISERROR(VLOOKUP(B176,'HSN Master'!$A$2:$D$3474,4,0)),"",(VLOOKUP(B176,'HSN Master'!$A$2:$D$3474,4,0)))</f>
        <v/>
      </c>
      <c r="AG176" s="87">
        <f t="shared" si="29"/>
        <v>0</v>
      </c>
      <c r="AH176" s="87">
        <f t="shared" si="31"/>
        <v>0</v>
      </c>
    </row>
    <row r="177" spans="1:34" ht="29.25" customHeight="1" x14ac:dyDescent="0.25">
      <c r="A177" s="66"/>
      <c r="B177" s="78"/>
      <c r="C177" s="79" t="str">
        <f>IF(ISERROR(VLOOKUP(B177,'HSN Master'!$A$2:$B$3474,2,0)),"",(VLOOKUP(B177,'HSN Master'!$A$2:$B$3474,2,0)))</f>
        <v/>
      </c>
      <c r="D177" s="63"/>
      <c r="E177" s="80"/>
      <c r="F177" s="80"/>
      <c r="G177" s="80"/>
      <c r="H177" s="80"/>
      <c r="I177" s="80"/>
      <c r="J177" s="81">
        <f t="shared" si="24"/>
        <v>0</v>
      </c>
      <c r="K177" s="160"/>
      <c r="L177" s="160"/>
      <c r="M177" s="160"/>
      <c r="N177" s="160"/>
      <c r="O177" s="160"/>
      <c r="P177" s="161">
        <f t="shared" si="25"/>
        <v>0</v>
      </c>
      <c r="Q177" s="82"/>
      <c r="R177" s="82"/>
      <c r="S177" s="82"/>
      <c r="T177" s="82"/>
      <c r="U177" s="82"/>
      <c r="V177" s="83">
        <f t="shared" si="26"/>
        <v>0</v>
      </c>
      <c r="W177" s="84"/>
      <c r="X177" s="84"/>
      <c r="Y177" s="84"/>
      <c r="Z177" s="84"/>
      <c r="AA177" s="84"/>
      <c r="AB177" s="85">
        <f t="shared" si="27"/>
        <v>0</v>
      </c>
      <c r="AC177" s="86" t="str">
        <f>IF(ISERROR(VLOOKUP(B177,'HSN Master'!$A$2:$C$3474,3,0)),"",(VLOOKUP(B177,'HSN Master'!$A$2:$C$3474,3,0)))</f>
        <v/>
      </c>
      <c r="AD177" s="87">
        <f t="shared" si="28"/>
        <v>0</v>
      </c>
      <c r="AE177" s="87">
        <f t="shared" si="30"/>
        <v>0</v>
      </c>
      <c r="AF177" s="86" t="str">
        <f>IF(ISERROR(VLOOKUP(B177,'HSN Master'!$A$2:$D$3474,4,0)),"",(VLOOKUP(B177,'HSN Master'!$A$2:$D$3474,4,0)))</f>
        <v/>
      </c>
      <c r="AG177" s="87">
        <f t="shared" si="29"/>
        <v>0</v>
      </c>
      <c r="AH177" s="87">
        <f t="shared" si="31"/>
        <v>0</v>
      </c>
    </row>
    <row r="178" spans="1:34" ht="29.25" customHeight="1" x14ac:dyDescent="0.25">
      <c r="A178" s="66"/>
      <c r="B178" s="78"/>
      <c r="C178" s="79" t="str">
        <f>IF(ISERROR(VLOOKUP(B178,'HSN Master'!$A$2:$B$3474,2,0)),"",(VLOOKUP(B178,'HSN Master'!$A$2:$B$3474,2,0)))</f>
        <v/>
      </c>
      <c r="D178" s="63"/>
      <c r="E178" s="80"/>
      <c r="F178" s="80"/>
      <c r="G178" s="80"/>
      <c r="H178" s="80"/>
      <c r="I178" s="80"/>
      <c r="J178" s="81">
        <f t="shared" si="24"/>
        <v>0</v>
      </c>
      <c r="K178" s="160"/>
      <c r="L178" s="160"/>
      <c r="M178" s="160"/>
      <c r="N178" s="160"/>
      <c r="O178" s="160"/>
      <c r="P178" s="161">
        <f t="shared" si="25"/>
        <v>0</v>
      </c>
      <c r="Q178" s="82"/>
      <c r="R178" s="82"/>
      <c r="S178" s="82"/>
      <c r="T178" s="82"/>
      <c r="U178" s="82"/>
      <c r="V178" s="83">
        <f t="shared" si="26"/>
        <v>0</v>
      </c>
      <c r="W178" s="84"/>
      <c r="X178" s="84"/>
      <c r="Y178" s="84"/>
      <c r="Z178" s="84"/>
      <c r="AA178" s="84"/>
      <c r="AB178" s="85">
        <f t="shared" si="27"/>
        <v>0</v>
      </c>
      <c r="AC178" s="86" t="str">
        <f>IF(ISERROR(VLOOKUP(B178,'HSN Master'!$A$2:$C$3474,3,0)),"",(VLOOKUP(B178,'HSN Master'!$A$2:$C$3474,3,0)))</f>
        <v/>
      </c>
      <c r="AD178" s="87">
        <f t="shared" si="28"/>
        <v>0</v>
      </c>
      <c r="AE178" s="87">
        <f t="shared" si="30"/>
        <v>0</v>
      </c>
      <c r="AF178" s="86" t="str">
        <f>IF(ISERROR(VLOOKUP(B178,'HSN Master'!$A$2:$D$3474,4,0)),"",(VLOOKUP(B178,'HSN Master'!$A$2:$D$3474,4,0)))</f>
        <v/>
      </c>
      <c r="AG178" s="87">
        <f t="shared" si="29"/>
        <v>0</v>
      </c>
      <c r="AH178" s="87">
        <f t="shared" si="31"/>
        <v>0</v>
      </c>
    </row>
    <row r="179" spans="1:34" ht="29.25" customHeight="1" x14ac:dyDescent="0.25">
      <c r="A179" s="66"/>
      <c r="B179" s="78"/>
      <c r="C179" s="79" t="str">
        <f>IF(ISERROR(VLOOKUP(B179,'HSN Master'!$A$2:$B$3474,2,0)),"",(VLOOKUP(B179,'HSN Master'!$A$2:$B$3474,2,0)))</f>
        <v/>
      </c>
      <c r="D179" s="63"/>
      <c r="E179" s="80"/>
      <c r="F179" s="80"/>
      <c r="G179" s="80"/>
      <c r="H179" s="80"/>
      <c r="I179" s="80"/>
      <c r="J179" s="81">
        <f t="shared" si="24"/>
        <v>0</v>
      </c>
      <c r="K179" s="160"/>
      <c r="L179" s="160"/>
      <c r="M179" s="160"/>
      <c r="N179" s="160"/>
      <c r="O179" s="160"/>
      <c r="P179" s="161">
        <f t="shared" si="25"/>
        <v>0</v>
      </c>
      <c r="Q179" s="82"/>
      <c r="R179" s="82"/>
      <c r="S179" s="82"/>
      <c r="T179" s="82"/>
      <c r="U179" s="82"/>
      <c r="V179" s="83">
        <f t="shared" si="26"/>
        <v>0</v>
      </c>
      <c r="W179" s="84"/>
      <c r="X179" s="84"/>
      <c r="Y179" s="84"/>
      <c r="Z179" s="84"/>
      <c r="AA179" s="84"/>
      <c r="AB179" s="85">
        <f t="shared" si="27"/>
        <v>0</v>
      </c>
      <c r="AC179" s="86" t="str">
        <f>IF(ISERROR(VLOOKUP(B179,'HSN Master'!$A$2:$C$3474,3,0)),"",(VLOOKUP(B179,'HSN Master'!$A$2:$C$3474,3,0)))</f>
        <v/>
      </c>
      <c r="AD179" s="87">
        <f t="shared" si="28"/>
        <v>0</v>
      </c>
      <c r="AE179" s="87">
        <f t="shared" si="30"/>
        <v>0</v>
      </c>
      <c r="AF179" s="86" t="str">
        <f>IF(ISERROR(VLOOKUP(B179,'HSN Master'!$A$2:$D$3474,4,0)),"",(VLOOKUP(B179,'HSN Master'!$A$2:$D$3474,4,0)))</f>
        <v/>
      </c>
      <c r="AG179" s="87">
        <f t="shared" si="29"/>
        <v>0</v>
      </c>
      <c r="AH179" s="87">
        <f t="shared" si="31"/>
        <v>0</v>
      </c>
    </row>
    <row r="180" spans="1:34" ht="29.25" customHeight="1" x14ac:dyDescent="0.25">
      <c r="A180" s="66"/>
      <c r="B180" s="78"/>
      <c r="C180" s="79" t="str">
        <f>IF(ISERROR(VLOOKUP(B180,'HSN Master'!$A$2:$B$3474,2,0)),"",(VLOOKUP(B180,'HSN Master'!$A$2:$B$3474,2,0)))</f>
        <v/>
      </c>
      <c r="D180" s="63"/>
      <c r="E180" s="80"/>
      <c r="F180" s="80"/>
      <c r="G180" s="80"/>
      <c r="H180" s="80"/>
      <c r="I180" s="80"/>
      <c r="J180" s="81">
        <f t="shared" si="24"/>
        <v>0</v>
      </c>
      <c r="K180" s="160"/>
      <c r="L180" s="160"/>
      <c r="M180" s="160"/>
      <c r="N180" s="160"/>
      <c r="O180" s="160"/>
      <c r="P180" s="161">
        <f t="shared" si="25"/>
        <v>0</v>
      </c>
      <c r="Q180" s="82"/>
      <c r="R180" s="82"/>
      <c r="S180" s="82"/>
      <c r="T180" s="82"/>
      <c r="U180" s="82"/>
      <c r="V180" s="83">
        <f t="shared" si="26"/>
        <v>0</v>
      </c>
      <c r="W180" s="84"/>
      <c r="X180" s="84"/>
      <c r="Y180" s="84"/>
      <c r="Z180" s="84"/>
      <c r="AA180" s="84"/>
      <c r="AB180" s="85">
        <f t="shared" si="27"/>
        <v>0</v>
      </c>
      <c r="AC180" s="86" t="str">
        <f>IF(ISERROR(VLOOKUP(B180,'HSN Master'!$A$2:$C$3474,3,0)),"",(VLOOKUP(B180,'HSN Master'!$A$2:$C$3474,3,0)))</f>
        <v/>
      </c>
      <c r="AD180" s="87">
        <f t="shared" si="28"/>
        <v>0</v>
      </c>
      <c r="AE180" s="87">
        <f t="shared" si="30"/>
        <v>0</v>
      </c>
      <c r="AF180" s="86" t="str">
        <f>IF(ISERROR(VLOOKUP(B180,'HSN Master'!$A$2:$D$3474,4,0)),"",(VLOOKUP(B180,'HSN Master'!$A$2:$D$3474,4,0)))</f>
        <v/>
      </c>
      <c r="AG180" s="87">
        <f t="shared" si="29"/>
        <v>0</v>
      </c>
      <c r="AH180" s="87">
        <f t="shared" si="31"/>
        <v>0</v>
      </c>
    </row>
    <row r="181" spans="1:34" ht="29.25" customHeight="1" x14ac:dyDescent="0.25">
      <c r="A181" s="66"/>
      <c r="B181" s="78"/>
      <c r="C181" s="79" t="str">
        <f>IF(ISERROR(VLOOKUP(B181,'HSN Master'!$A$2:$B$3474,2,0)),"",(VLOOKUP(B181,'HSN Master'!$A$2:$B$3474,2,0)))</f>
        <v/>
      </c>
      <c r="D181" s="63"/>
      <c r="E181" s="80"/>
      <c r="F181" s="80"/>
      <c r="G181" s="80"/>
      <c r="H181" s="80"/>
      <c r="I181" s="80"/>
      <c r="J181" s="81">
        <f t="shared" si="24"/>
        <v>0</v>
      </c>
      <c r="K181" s="160"/>
      <c r="L181" s="160"/>
      <c r="M181" s="160"/>
      <c r="N181" s="160"/>
      <c r="O181" s="160"/>
      <c r="P181" s="161">
        <f t="shared" si="25"/>
        <v>0</v>
      </c>
      <c r="Q181" s="82"/>
      <c r="R181" s="82"/>
      <c r="S181" s="82"/>
      <c r="T181" s="82"/>
      <c r="U181" s="82"/>
      <c r="V181" s="83">
        <f t="shared" si="26"/>
        <v>0</v>
      </c>
      <c r="W181" s="84"/>
      <c r="X181" s="84"/>
      <c r="Y181" s="84"/>
      <c r="Z181" s="84"/>
      <c r="AA181" s="84"/>
      <c r="AB181" s="85">
        <f t="shared" si="27"/>
        <v>0</v>
      </c>
      <c r="AC181" s="86" t="str">
        <f>IF(ISERROR(VLOOKUP(B181,'HSN Master'!$A$2:$C$3474,3,0)),"",(VLOOKUP(B181,'HSN Master'!$A$2:$C$3474,3,0)))</f>
        <v/>
      </c>
      <c r="AD181" s="87">
        <f t="shared" si="28"/>
        <v>0</v>
      </c>
      <c r="AE181" s="87">
        <f t="shared" si="30"/>
        <v>0</v>
      </c>
      <c r="AF181" s="86" t="str">
        <f>IF(ISERROR(VLOOKUP(B181,'HSN Master'!$A$2:$D$3474,4,0)),"",(VLOOKUP(B181,'HSN Master'!$A$2:$D$3474,4,0)))</f>
        <v/>
      </c>
      <c r="AG181" s="87">
        <f t="shared" si="29"/>
        <v>0</v>
      </c>
      <c r="AH181" s="87">
        <f t="shared" si="31"/>
        <v>0</v>
      </c>
    </row>
    <row r="182" spans="1:34" ht="29.25" customHeight="1" x14ac:dyDescent="0.25">
      <c r="A182" s="66"/>
      <c r="B182" s="78"/>
      <c r="C182" s="79" t="str">
        <f>IF(ISERROR(VLOOKUP(B182,'HSN Master'!$A$2:$B$3474,2,0)),"",(VLOOKUP(B182,'HSN Master'!$A$2:$B$3474,2,0)))</f>
        <v/>
      </c>
      <c r="D182" s="63"/>
      <c r="E182" s="80"/>
      <c r="F182" s="80"/>
      <c r="G182" s="80"/>
      <c r="H182" s="80"/>
      <c r="I182" s="80"/>
      <c r="J182" s="81">
        <f t="shared" si="24"/>
        <v>0</v>
      </c>
      <c r="K182" s="160"/>
      <c r="L182" s="160"/>
      <c r="M182" s="160"/>
      <c r="N182" s="160"/>
      <c r="O182" s="160"/>
      <c r="P182" s="161">
        <f t="shared" si="25"/>
        <v>0</v>
      </c>
      <c r="Q182" s="82"/>
      <c r="R182" s="82"/>
      <c r="S182" s="82"/>
      <c r="T182" s="82"/>
      <c r="U182" s="82"/>
      <c r="V182" s="83">
        <f t="shared" si="26"/>
        <v>0</v>
      </c>
      <c r="W182" s="84"/>
      <c r="X182" s="84"/>
      <c r="Y182" s="84"/>
      <c r="Z182" s="84"/>
      <c r="AA182" s="84"/>
      <c r="AB182" s="85">
        <f t="shared" si="27"/>
        <v>0</v>
      </c>
      <c r="AC182" s="86" t="str">
        <f>IF(ISERROR(VLOOKUP(B182,'HSN Master'!$A$2:$C$3474,3,0)),"",(VLOOKUP(B182,'HSN Master'!$A$2:$C$3474,3,0)))</f>
        <v/>
      </c>
      <c r="AD182" s="87">
        <f t="shared" si="28"/>
        <v>0</v>
      </c>
      <c r="AE182" s="87">
        <f t="shared" si="30"/>
        <v>0</v>
      </c>
      <c r="AF182" s="86" t="str">
        <f>IF(ISERROR(VLOOKUP(B182,'HSN Master'!$A$2:$D$3474,4,0)),"",(VLOOKUP(B182,'HSN Master'!$A$2:$D$3474,4,0)))</f>
        <v/>
      </c>
      <c r="AG182" s="87">
        <f t="shared" si="29"/>
        <v>0</v>
      </c>
      <c r="AH182" s="87">
        <f t="shared" si="31"/>
        <v>0</v>
      </c>
    </row>
    <row r="183" spans="1:34" ht="29.25" customHeight="1" x14ac:dyDescent="0.25">
      <c r="A183" s="66"/>
      <c r="B183" s="78"/>
      <c r="C183" s="79" t="str">
        <f>IF(ISERROR(VLOOKUP(B183,'HSN Master'!$A$2:$B$3474,2,0)),"",(VLOOKUP(B183,'HSN Master'!$A$2:$B$3474,2,0)))</f>
        <v/>
      </c>
      <c r="D183" s="63"/>
      <c r="E183" s="80"/>
      <c r="F183" s="80"/>
      <c r="G183" s="80"/>
      <c r="H183" s="80"/>
      <c r="I183" s="80"/>
      <c r="J183" s="81">
        <f t="shared" si="24"/>
        <v>0</v>
      </c>
      <c r="K183" s="160"/>
      <c r="L183" s="160"/>
      <c r="M183" s="160"/>
      <c r="N183" s="160"/>
      <c r="O183" s="160"/>
      <c r="P183" s="161">
        <f t="shared" si="25"/>
        <v>0</v>
      </c>
      <c r="Q183" s="82"/>
      <c r="R183" s="82"/>
      <c r="S183" s="82"/>
      <c r="T183" s="82"/>
      <c r="U183" s="82"/>
      <c r="V183" s="83">
        <f t="shared" si="26"/>
        <v>0</v>
      </c>
      <c r="W183" s="84"/>
      <c r="X183" s="84"/>
      <c r="Y183" s="84"/>
      <c r="Z183" s="84"/>
      <c r="AA183" s="84"/>
      <c r="AB183" s="85">
        <f t="shared" si="27"/>
        <v>0</v>
      </c>
      <c r="AC183" s="86" t="str">
        <f>IF(ISERROR(VLOOKUP(B183,'HSN Master'!$A$2:$C$3474,3,0)),"",(VLOOKUP(B183,'HSN Master'!$A$2:$C$3474,3,0)))</f>
        <v/>
      </c>
      <c r="AD183" s="87">
        <f t="shared" si="28"/>
        <v>0</v>
      </c>
      <c r="AE183" s="87">
        <f t="shared" si="30"/>
        <v>0</v>
      </c>
      <c r="AF183" s="86" t="str">
        <f>IF(ISERROR(VLOOKUP(B183,'HSN Master'!$A$2:$D$3474,4,0)),"",(VLOOKUP(B183,'HSN Master'!$A$2:$D$3474,4,0)))</f>
        <v/>
      </c>
      <c r="AG183" s="87">
        <f t="shared" si="29"/>
        <v>0</v>
      </c>
      <c r="AH183" s="87">
        <f t="shared" si="31"/>
        <v>0</v>
      </c>
    </row>
    <row r="184" spans="1:34" ht="29.25" customHeight="1" x14ac:dyDescent="0.25">
      <c r="A184" s="66"/>
      <c r="B184" s="78"/>
      <c r="C184" s="79" t="str">
        <f>IF(ISERROR(VLOOKUP(B184,'HSN Master'!$A$2:$B$3474,2,0)),"",(VLOOKUP(B184,'HSN Master'!$A$2:$B$3474,2,0)))</f>
        <v/>
      </c>
      <c r="D184" s="63"/>
      <c r="E184" s="80"/>
      <c r="F184" s="80"/>
      <c r="G184" s="80"/>
      <c r="H184" s="80"/>
      <c r="I184" s="80"/>
      <c r="J184" s="81">
        <f t="shared" si="24"/>
        <v>0</v>
      </c>
      <c r="K184" s="160"/>
      <c r="L184" s="160"/>
      <c r="M184" s="160"/>
      <c r="N184" s="160"/>
      <c r="O184" s="160"/>
      <c r="P184" s="161">
        <f t="shared" si="25"/>
        <v>0</v>
      </c>
      <c r="Q184" s="82"/>
      <c r="R184" s="82"/>
      <c r="S184" s="82"/>
      <c r="T184" s="82"/>
      <c r="U184" s="82"/>
      <c r="V184" s="83">
        <f t="shared" si="26"/>
        <v>0</v>
      </c>
      <c r="W184" s="84"/>
      <c r="X184" s="84"/>
      <c r="Y184" s="84"/>
      <c r="Z184" s="84"/>
      <c r="AA184" s="84"/>
      <c r="AB184" s="85">
        <f t="shared" si="27"/>
        <v>0</v>
      </c>
      <c r="AC184" s="86" t="str">
        <f>IF(ISERROR(VLOOKUP(B184,'HSN Master'!$A$2:$C$3474,3,0)),"",(VLOOKUP(B184,'HSN Master'!$A$2:$C$3474,3,0)))</f>
        <v/>
      </c>
      <c r="AD184" s="87">
        <f t="shared" si="28"/>
        <v>0</v>
      </c>
      <c r="AE184" s="87">
        <f t="shared" si="30"/>
        <v>0</v>
      </c>
      <c r="AF184" s="86" t="str">
        <f>IF(ISERROR(VLOOKUP(B184,'HSN Master'!$A$2:$D$3474,4,0)),"",(VLOOKUP(B184,'HSN Master'!$A$2:$D$3474,4,0)))</f>
        <v/>
      </c>
      <c r="AG184" s="87">
        <f t="shared" si="29"/>
        <v>0</v>
      </c>
      <c r="AH184" s="87">
        <f t="shared" si="31"/>
        <v>0</v>
      </c>
    </row>
    <row r="185" spans="1:34" ht="29.25" customHeight="1" x14ac:dyDescent="0.25">
      <c r="A185" s="66"/>
      <c r="B185" s="78"/>
      <c r="C185" s="79" t="str">
        <f>IF(ISERROR(VLOOKUP(B185,'HSN Master'!$A$2:$B$3474,2,0)),"",(VLOOKUP(B185,'HSN Master'!$A$2:$B$3474,2,0)))</f>
        <v/>
      </c>
      <c r="D185" s="63"/>
      <c r="E185" s="80"/>
      <c r="F185" s="80"/>
      <c r="G185" s="80"/>
      <c r="H185" s="80"/>
      <c r="I185" s="80"/>
      <c r="J185" s="81">
        <f t="shared" si="24"/>
        <v>0</v>
      </c>
      <c r="K185" s="160"/>
      <c r="L185" s="160"/>
      <c r="M185" s="160"/>
      <c r="N185" s="160"/>
      <c r="O185" s="160"/>
      <c r="P185" s="161">
        <f t="shared" si="25"/>
        <v>0</v>
      </c>
      <c r="Q185" s="82"/>
      <c r="R185" s="82"/>
      <c r="S185" s="82"/>
      <c r="T185" s="82"/>
      <c r="U185" s="82"/>
      <c r="V185" s="83">
        <f t="shared" si="26"/>
        <v>0</v>
      </c>
      <c r="W185" s="84"/>
      <c r="X185" s="84"/>
      <c r="Y185" s="84"/>
      <c r="Z185" s="84"/>
      <c r="AA185" s="84"/>
      <c r="AB185" s="85">
        <f t="shared" si="27"/>
        <v>0</v>
      </c>
      <c r="AC185" s="86" t="str">
        <f>IF(ISERROR(VLOOKUP(B185,'HSN Master'!$A$2:$C$3474,3,0)),"",(VLOOKUP(B185,'HSN Master'!$A$2:$C$3474,3,0)))</f>
        <v/>
      </c>
      <c r="AD185" s="87">
        <f t="shared" si="28"/>
        <v>0</v>
      </c>
      <c r="AE185" s="87">
        <f t="shared" si="30"/>
        <v>0</v>
      </c>
      <c r="AF185" s="86" t="str">
        <f>IF(ISERROR(VLOOKUP(B185,'HSN Master'!$A$2:$D$3474,4,0)),"",(VLOOKUP(B185,'HSN Master'!$A$2:$D$3474,4,0)))</f>
        <v/>
      </c>
      <c r="AG185" s="87">
        <f t="shared" si="29"/>
        <v>0</v>
      </c>
      <c r="AH185" s="87">
        <f t="shared" si="31"/>
        <v>0</v>
      </c>
    </row>
    <row r="186" spans="1:34" ht="29.25" customHeight="1" x14ac:dyDescent="0.25">
      <c r="A186" s="66"/>
      <c r="B186" s="78"/>
      <c r="C186" s="79" t="str">
        <f>IF(ISERROR(VLOOKUP(B186,'HSN Master'!$A$2:$B$3474,2,0)),"",(VLOOKUP(B186,'HSN Master'!$A$2:$B$3474,2,0)))</f>
        <v/>
      </c>
      <c r="D186" s="63"/>
      <c r="E186" s="80"/>
      <c r="F186" s="80"/>
      <c r="G186" s="80"/>
      <c r="H186" s="80"/>
      <c r="I186" s="80"/>
      <c r="J186" s="81">
        <f t="shared" si="24"/>
        <v>0</v>
      </c>
      <c r="K186" s="160"/>
      <c r="L186" s="160"/>
      <c r="M186" s="160"/>
      <c r="N186" s="160"/>
      <c r="O186" s="160"/>
      <c r="P186" s="161">
        <f t="shared" si="25"/>
        <v>0</v>
      </c>
      <c r="Q186" s="82"/>
      <c r="R186" s="82"/>
      <c r="S186" s="82"/>
      <c r="T186" s="82"/>
      <c r="U186" s="82"/>
      <c r="V186" s="83">
        <f t="shared" si="26"/>
        <v>0</v>
      </c>
      <c r="W186" s="84"/>
      <c r="X186" s="84"/>
      <c r="Y186" s="84"/>
      <c r="Z186" s="84"/>
      <c r="AA186" s="84"/>
      <c r="AB186" s="85">
        <f t="shared" si="27"/>
        <v>0</v>
      </c>
      <c r="AC186" s="86" t="str">
        <f>IF(ISERROR(VLOOKUP(B186,'HSN Master'!$A$2:$C$3474,3,0)),"",(VLOOKUP(B186,'HSN Master'!$A$2:$C$3474,3,0)))</f>
        <v/>
      </c>
      <c r="AD186" s="87">
        <f t="shared" si="28"/>
        <v>0</v>
      </c>
      <c r="AE186" s="87">
        <f t="shared" si="30"/>
        <v>0</v>
      </c>
      <c r="AF186" s="86" t="str">
        <f>IF(ISERROR(VLOOKUP(B186,'HSN Master'!$A$2:$D$3474,4,0)),"",(VLOOKUP(B186,'HSN Master'!$A$2:$D$3474,4,0)))</f>
        <v/>
      </c>
      <c r="AG186" s="87">
        <f t="shared" si="29"/>
        <v>0</v>
      </c>
      <c r="AH186" s="87">
        <f t="shared" si="31"/>
        <v>0</v>
      </c>
    </row>
    <row r="187" spans="1:34" ht="29.25" customHeight="1" x14ac:dyDescent="0.25">
      <c r="A187" s="66"/>
      <c r="B187" s="78"/>
      <c r="C187" s="79" t="str">
        <f>IF(ISERROR(VLOOKUP(B187,'HSN Master'!$A$2:$B$3474,2,0)),"",(VLOOKUP(B187,'HSN Master'!$A$2:$B$3474,2,0)))</f>
        <v/>
      </c>
      <c r="D187" s="63"/>
      <c r="E187" s="80"/>
      <c r="F187" s="80"/>
      <c r="G187" s="80"/>
      <c r="H187" s="80"/>
      <c r="I187" s="80"/>
      <c r="J187" s="81">
        <f t="shared" si="24"/>
        <v>0</v>
      </c>
      <c r="K187" s="160"/>
      <c r="L187" s="160"/>
      <c r="M187" s="160"/>
      <c r="N187" s="160"/>
      <c r="O187" s="160"/>
      <c r="P187" s="161">
        <f t="shared" si="25"/>
        <v>0</v>
      </c>
      <c r="Q187" s="82"/>
      <c r="R187" s="82"/>
      <c r="S187" s="82"/>
      <c r="T187" s="82"/>
      <c r="U187" s="82"/>
      <c r="V187" s="83">
        <f t="shared" si="26"/>
        <v>0</v>
      </c>
      <c r="W187" s="84"/>
      <c r="X187" s="84"/>
      <c r="Y187" s="84"/>
      <c r="Z187" s="84"/>
      <c r="AA187" s="84"/>
      <c r="AB187" s="85">
        <f t="shared" si="27"/>
        <v>0</v>
      </c>
      <c r="AC187" s="86" t="str">
        <f>IF(ISERROR(VLOOKUP(B187,'HSN Master'!$A$2:$C$3474,3,0)),"",(VLOOKUP(B187,'HSN Master'!$A$2:$C$3474,3,0)))</f>
        <v/>
      </c>
      <c r="AD187" s="87">
        <f t="shared" si="28"/>
        <v>0</v>
      </c>
      <c r="AE187" s="87">
        <f t="shared" si="30"/>
        <v>0</v>
      </c>
      <c r="AF187" s="86" t="str">
        <f>IF(ISERROR(VLOOKUP(B187,'HSN Master'!$A$2:$D$3474,4,0)),"",(VLOOKUP(B187,'HSN Master'!$A$2:$D$3474,4,0)))</f>
        <v/>
      </c>
      <c r="AG187" s="87">
        <f t="shared" si="29"/>
        <v>0</v>
      </c>
      <c r="AH187" s="87">
        <f t="shared" si="31"/>
        <v>0</v>
      </c>
    </row>
    <row r="188" spans="1:34" ht="29.25" customHeight="1" x14ac:dyDescent="0.25">
      <c r="A188" s="66"/>
      <c r="B188" s="78"/>
      <c r="C188" s="79" t="str">
        <f>IF(ISERROR(VLOOKUP(B188,'HSN Master'!$A$2:$B$3474,2,0)),"",(VLOOKUP(B188,'HSN Master'!$A$2:$B$3474,2,0)))</f>
        <v/>
      </c>
      <c r="D188" s="63"/>
      <c r="E188" s="80"/>
      <c r="F188" s="80"/>
      <c r="G188" s="80"/>
      <c r="H188" s="80"/>
      <c r="I188" s="80"/>
      <c r="J188" s="81">
        <f t="shared" si="24"/>
        <v>0</v>
      </c>
      <c r="K188" s="160"/>
      <c r="L188" s="160"/>
      <c r="M188" s="160"/>
      <c r="N188" s="160"/>
      <c r="O188" s="160"/>
      <c r="P188" s="161">
        <f t="shared" si="25"/>
        <v>0</v>
      </c>
      <c r="Q188" s="82"/>
      <c r="R188" s="82"/>
      <c r="S188" s="82"/>
      <c r="T188" s="82"/>
      <c r="U188" s="82"/>
      <c r="V188" s="83">
        <f t="shared" si="26"/>
        <v>0</v>
      </c>
      <c r="W188" s="84"/>
      <c r="X188" s="84"/>
      <c r="Y188" s="84"/>
      <c r="Z188" s="84"/>
      <c r="AA188" s="84"/>
      <c r="AB188" s="85">
        <f t="shared" si="27"/>
        <v>0</v>
      </c>
      <c r="AC188" s="86" t="str">
        <f>IF(ISERROR(VLOOKUP(B188,'HSN Master'!$A$2:$C$3474,3,0)),"",(VLOOKUP(B188,'HSN Master'!$A$2:$C$3474,3,0)))</f>
        <v/>
      </c>
      <c r="AD188" s="87">
        <f t="shared" si="28"/>
        <v>0</v>
      </c>
      <c r="AE188" s="87">
        <f t="shared" si="30"/>
        <v>0</v>
      </c>
      <c r="AF188" s="86" t="str">
        <f>IF(ISERROR(VLOOKUP(B188,'HSN Master'!$A$2:$D$3474,4,0)),"",(VLOOKUP(B188,'HSN Master'!$A$2:$D$3474,4,0)))</f>
        <v/>
      </c>
      <c r="AG188" s="87">
        <f t="shared" si="29"/>
        <v>0</v>
      </c>
      <c r="AH188" s="87">
        <f t="shared" si="31"/>
        <v>0</v>
      </c>
    </row>
    <row r="189" spans="1:34" ht="29.25" customHeight="1" x14ac:dyDescent="0.25">
      <c r="A189" s="66"/>
      <c r="B189" s="78"/>
      <c r="C189" s="79" t="str">
        <f>IF(ISERROR(VLOOKUP(B189,'HSN Master'!$A$2:$B$3474,2,0)),"",(VLOOKUP(B189,'HSN Master'!$A$2:$B$3474,2,0)))</f>
        <v/>
      </c>
      <c r="D189" s="63"/>
      <c r="E189" s="80"/>
      <c r="F189" s="80"/>
      <c r="G189" s="80"/>
      <c r="H189" s="80"/>
      <c r="I189" s="80"/>
      <c r="J189" s="81">
        <f t="shared" si="24"/>
        <v>0</v>
      </c>
      <c r="K189" s="160"/>
      <c r="L189" s="160"/>
      <c r="M189" s="160"/>
      <c r="N189" s="160"/>
      <c r="O189" s="160"/>
      <c r="P189" s="161">
        <f t="shared" si="25"/>
        <v>0</v>
      </c>
      <c r="Q189" s="82"/>
      <c r="R189" s="82"/>
      <c r="S189" s="82"/>
      <c r="T189" s="82"/>
      <c r="U189" s="82"/>
      <c r="V189" s="83">
        <f t="shared" si="26"/>
        <v>0</v>
      </c>
      <c r="W189" s="84"/>
      <c r="X189" s="84"/>
      <c r="Y189" s="84"/>
      <c r="Z189" s="84"/>
      <c r="AA189" s="84"/>
      <c r="AB189" s="85">
        <f t="shared" si="27"/>
        <v>0</v>
      </c>
      <c r="AC189" s="86" t="str">
        <f>IF(ISERROR(VLOOKUP(B189,'HSN Master'!$A$2:$C$3474,3,0)),"",(VLOOKUP(B189,'HSN Master'!$A$2:$C$3474,3,0)))</f>
        <v/>
      </c>
      <c r="AD189" s="87">
        <f t="shared" si="28"/>
        <v>0</v>
      </c>
      <c r="AE189" s="87">
        <f t="shared" si="30"/>
        <v>0</v>
      </c>
      <c r="AF189" s="86" t="str">
        <f>IF(ISERROR(VLOOKUP(B189,'HSN Master'!$A$2:$D$3474,4,0)),"",(VLOOKUP(B189,'HSN Master'!$A$2:$D$3474,4,0)))</f>
        <v/>
      </c>
      <c r="AG189" s="87">
        <f t="shared" si="29"/>
        <v>0</v>
      </c>
      <c r="AH189" s="87">
        <f t="shared" si="31"/>
        <v>0</v>
      </c>
    </row>
    <row r="190" spans="1:34" ht="29.25" customHeight="1" x14ac:dyDescent="0.25">
      <c r="A190" s="66"/>
      <c r="B190" s="78"/>
      <c r="C190" s="79" t="str">
        <f>IF(ISERROR(VLOOKUP(B190,'HSN Master'!$A$2:$B$3474,2,0)),"",(VLOOKUP(B190,'HSN Master'!$A$2:$B$3474,2,0)))</f>
        <v/>
      </c>
      <c r="D190" s="63"/>
      <c r="E190" s="80"/>
      <c r="F190" s="80"/>
      <c r="G190" s="80"/>
      <c r="H190" s="80"/>
      <c r="I190" s="80"/>
      <c r="J190" s="81">
        <f t="shared" si="24"/>
        <v>0</v>
      </c>
      <c r="K190" s="160"/>
      <c r="L190" s="160"/>
      <c r="M190" s="160"/>
      <c r="N190" s="160"/>
      <c r="O190" s="160"/>
      <c r="P190" s="161">
        <f t="shared" si="25"/>
        <v>0</v>
      </c>
      <c r="Q190" s="82"/>
      <c r="R190" s="82"/>
      <c r="S190" s="82"/>
      <c r="T190" s="82"/>
      <c r="U190" s="82"/>
      <c r="V190" s="83">
        <f t="shared" si="26"/>
        <v>0</v>
      </c>
      <c r="W190" s="84"/>
      <c r="X190" s="84"/>
      <c r="Y190" s="84"/>
      <c r="Z190" s="84"/>
      <c r="AA190" s="84"/>
      <c r="AB190" s="85">
        <f t="shared" si="27"/>
        <v>0</v>
      </c>
      <c r="AC190" s="86" t="str">
        <f>IF(ISERROR(VLOOKUP(B190,'HSN Master'!$A$2:$C$3474,3,0)),"",(VLOOKUP(B190,'HSN Master'!$A$2:$C$3474,3,0)))</f>
        <v/>
      </c>
      <c r="AD190" s="87">
        <f t="shared" si="28"/>
        <v>0</v>
      </c>
      <c r="AE190" s="87">
        <f t="shared" si="30"/>
        <v>0</v>
      </c>
      <c r="AF190" s="86" t="str">
        <f>IF(ISERROR(VLOOKUP(B190,'HSN Master'!$A$2:$D$3474,4,0)),"",(VLOOKUP(B190,'HSN Master'!$A$2:$D$3474,4,0)))</f>
        <v/>
      </c>
      <c r="AG190" s="87">
        <f t="shared" si="29"/>
        <v>0</v>
      </c>
      <c r="AH190" s="87">
        <f t="shared" si="31"/>
        <v>0</v>
      </c>
    </row>
    <row r="191" spans="1:34" ht="29.25" customHeight="1" x14ac:dyDescent="0.25">
      <c r="A191" s="66"/>
      <c r="B191" s="78"/>
      <c r="C191" s="79" t="str">
        <f>IF(ISERROR(VLOOKUP(B191,'HSN Master'!$A$2:$B$3474,2,0)),"",(VLOOKUP(B191,'HSN Master'!$A$2:$B$3474,2,0)))</f>
        <v/>
      </c>
      <c r="D191" s="63"/>
      <c r="E191" s="80"/>
      <c r="F191" s="80"/>
      <c r="G191" s="80"/>
      <c r="H191" s="80"/>
      <c r="I191" s="80"/>
      <c r="J191" s="81">
        <f t="shared" si="24"/>
        <v>0</v>
      </c>
      <c r="K191" s="160"/>
      <c r="L191" s="160"/>
      <c r="M191" s="160"/>
      <c r="N191" s="160"/>
      <c r="O191" s="160"/>
      <c r="P191" s="161">
        <f t="shared" si="25"/>
        <v>0</v>
      </c>
      <c r="Q191" s="82"/>
      <c r="R191" s="82"/>
      <c r="S191" s="82"/>
      <c r="T191" s="82"/>
      <c r="U191" s="82"/>
      <c r="V191" s="83">
        <f t="shared" si="26"/>
        <v>0</v>
      </c>
      <c r="W191" s="84"/>
      <c r="X191" s="84"/>
      <c r="Y191" s="84"/>
      <c r="Z191" s="84"/>
      <c r="AA191" s="84"/>
      <c r="AB191" s="85">
        <f t="shared" si="27"/>
        <v>0</v>
      </c>
      <c r="AC191" s="86" t="str">
        <f>IF(ISERROR(VLOOKUP(B191,'HSN Master'!$A$2:$C$3474,3,0)),"",(VLOOKUP(B191,'HSN Master'!$A$2:$C$3474,3,0)))</f>
        <v/>
      </c>
      <c r="AD191" s="87">
        <f t="shared" si="28"/>
        <v>0</v>
      </c>
      <c r="AE191" s="87">
        <f t="shared" si="30"/>
        <v>0</v>
      </c>
      <c r="AF191" s="86" t="str">
        <f>IF(ISERROR(VLOOKUP(B191,'HSN Master'!$A$2:$D$3474,4,0)),"",(VLOOKUP(B191,'HSN Master'!$A$2:$D$3474,4,0)))</f>
        <v/>
      </c>
      <c r="AG191" s="87">
        <f t="shared" si="29"/>
        <v>0</v>
      </c>
      <c r="AH191" s="87">
        <f t="shared" si="31"/>
        <v>0</v>
      </c>
    </row>
    <row r="192" spans="1:34" ht="29.25" customHeight="1" x14ac:dyDescent="0.25">
      <c r="A192" s="66"/>
      <c r="B192" s="78"/>
      <c r="C192" s="79" t="str">
        <f>IF(ISERROR(VLOOKUP(B192,'HSN Master'!$A$2:$B$3474,2,0)),"",(VLOOKUP(B192,'HSN Master'!$A$2:$B$3474,2,0)))</f>
        <v/>
      </c>
      <c r="D192" s="63"/>
      <c r="E192" s="80"/>
      <c r="F192" s="80"/>
      <c r="G192" s="80"/>
      <c r="H192" s="80"/>
      <c r="I192" s="80"/>
      <c r="J192" s="81">
        <f t="shared" si="24"/>
        <v>0</v>
      </c>
      <c r="K192" s="160"/>
      <c r="L192" s="160"/>
      <c r="M192" s="160"/>
      <c r="N192" s="160"/>
      <c r="O192" s="160"/>
      <c r="P192" s="161">
        <f t="shared" si="25"/>
        <v>0</v>
      </c>
      <c r="Q192" s="82"/>
      <c r="R192" s="82"/>
      <c r="S192" s="82"/>
      <c r="T192" s="82"/>
      <c r="U192" s="82"/>
      <c r="V192" s="83">
        <f t="shared" si="26"/>
        <v>0</v>
      </c>
      <c r="W192" s="84"/>
      <c r="X192" s="84"/>
      <c r="Y192" s="84"/>
      <c r="Z192" s="84"/>
      <c r="AA192" s="84"/>
      <c r="AB192" s="85">
        <f t="shared" si="27"/>
        <v>0</v>
      </c>
      <c r="AC192" s="86" t="str">
        <f>IF(ISERROR(VLOOKUP(B192,'HSN Master'!$A$2:$C$3474,3,0)),"",(VLOOKUP(B192,'HSN Master'!$A$2:$C$3474,3,0)))</f>
        <v/>
      </c>
      <c r="AD192" s="87">
        <f t="shared" si="28"/>
        <v>0</v>
      </c>
      <c r="AE192" s="87">
        <f t="shared" si="30"/>
        <v>0</v>
      </c>
      <c r="AF192" s="86" t="str">
        <f>IF(ISERROR(VLOOKUP(B192,'HSN Master'!$A$2:$D$3474,4,0)),"",(VLOOKUP(B192,'HSN Master'!$A$2:$D$3474,4,0)))</f>
        <v/>
      </c>
      <c r="AG192" s="87">
        <f t="shared" si="29"/>
        <v>0</v>
      </c>
      <c r="AH192" s="87">
        <f t="shared" si="31"/>
        <v>0</v>
      </c>
    </row>
    <row r="193" spans="1:34" ht="29.25" customHeight="1" x14ac:dyDescent="0.25">
      <c r="A193" s="66"/>
      <c r="B193" s="78"/>
      <c r="C193" s="79" t="str">
        <f>IF(ISERROR(VLOOKUP(B193,'HSN Master'!$A$2:$B$3474,2,0)),"",(VLOOKUP(B193,'HSN Master'!$A$2:$B$3474,2,0)))</f>
        <v/>
      </c>
      <c r="D193" s="63"/>
      <c r="E193" s="80"/>
      <c r="F193" s="80"/>
      <c r="G193" s="80"/>
      <c r="H193" s="80"/>
      <c r="I193" s="80"/>
      <c r="J193" s="81">
        <f t="shared" si="24"/>
        <v>0</v>
      </c>
      <c r="K193" s="160"/>
      <c r="L193" s="160"/>
      <c r="M193" s="160"/>
      <c r="N193" s="160"/>
      <c r="O193" s="160"/>
      <c r="P193" s="161">
        <f t="shared" si="25"/>
        <v>0</v>
      </c>
      <c r="Q193" s="82"/>
      <c r="R193" s="82"/>
      <c r="S193" s="82"/>
      <c r="T193" s="82"/>
      <c r="U193" s="82"/>
      <c r="V193" s="83">
        <f t="shared" si="26"/>
        <v>0</v>
      </c>
      <c r="W193" s="84"/>
      <c r="X193" s="84"/>
      <c r="Y193" s="84"/>
      <c r="Z193" s="84"/>
      <c r="AA193" s="84"/>
      <c r="AB193" s="85">
        <f t="shared" si="27"/>
        <v>0</v>
      </c>
      <c r="AC193" s="86" t="str">
        <f>IF(ISERROR(VLOOKUP(B193,'HSN Master'!$A$2:$C$3474,3,0)),"",(VLOOKUP(B193,'HSN Master'!$A$2:$C$3474,3,0)))</f>
        <v/>
      </c>
      <c r="AD193" s="87">
        <f t="shared" si="28"/>
        <v>0</v>
      </c>
      <c r="AE193" s="87">
        <f t="shared" si="30"/>
        <v>0</v>
      </c>
      <c r="AF193" s="86" t="str">
        <f>IF(ISERROR(VLOOKUP(B193,'HSN Master'!$A$2:$D$3474,4,0)),"",(VLOOKUP(B193,'HSN Master'!$A$2:$D$3474,4,0)))</f>
        <v/>
      </c>
      <c r="AG193" s="87">
        <f t="shared" si="29"/>
        <v>0</v>
      </c>
      <c r="AH193" s="87">
        <f t="shared" si="31"/>
        <v>0</v>
      </c>
    </row>
    <row r="194" spans="1:34" ht="29.25" customHeight="1" x14ac:dyDescent="0.25">
      <c r="A194" s="66"/>
      <c r="B194" s="78"/>
      <c r="C194" s="79" t="str">
        <f>IF(ISERROR(VLOOKUP(B194,'HSN Master'!$A$2:$B$3474,2,0)),"",(VLOOKUP(B194,'HSN Master'!$A$2:$B$3474,2,0)))</f>
        <v/>
      </c>
      <c r="D194" s="63"/>
      <c r="E194" s="80"/>
      <c r="F194" s="80"/>
      <c r="G194" s="80"/>
      <c r="H194" s="80"/>
      <c r="I194" s="80"/>
      <c r="J194" s="81">
        <f t="shared" si="24"/>
        <v>0</v>
      </c>
      <c r="K194" s="160"/>
      <c r="L194" s="160"/>
      <c r="M194" s="160"/>
      <c r="N194" s="160"/>
      <c r="O194" s="160"/>
      <c r="P194" s="161">
        <f t="shared" si="25"/>
        <v>0</v>
      </c>
      <c r="Q194" s="82"/>
      <c r="R194" s="82"/>
      <c r="S194" s="82"/>
      <c r="T194" s="82"/>
      <c r="U194" s="82"/>
      <c r="V194" s="83">
        <f t="shared" si="26"/>
        <v>0</v>
      </c>
      <c r="W194" s="84"/>
      <c r="X194" s="84"/>
      <c r="Y194" s="84"/>
      <c r="Z194" s="84"/>
      <c r="AA194" s="84"/>
      <c r="AB194" s="85">
        <f t="shared" si="27"/>
        <v>0</v>
      </c>
      <c r="AC194" s="86" t="str">
        <f>IF(ISERROR(VLOOKUP(B194,'HSN Master'!$A$2:$C$3474,3,0)),"",(VLOOKUP(B194,'HSN Master'!$A$2:$C$3474,3,0)))</f>
        <v/>
      </c>
      <c r="AD194" s="87">
        <f t="shared" si="28"/>
        <v>0</v>
      </c>
      <c r="AE194" s="87">
        <f t="shared" si="30"/>
        <v>0</v>
      </c>
      <c r="AF194" s="86" t="str">
        <f>IF(ISERROR(VLOOKUP(B194,'HSN Master'!$A$2:$D$3474,4,0)),"",(VLOOKUP(B194,'HSN Master'!$A$2:$D$3474,4,0)))</f>
        <v/>
      </c>
      <c r="AG194" s="87">
        <f t="shared" si="29"/>
        <v>0</v>
      </c>
      <c r="AH194" s="87">
        <f t="shared" si="31"/>
        <v>0</v>
      </c>
    </row>
    <row r="195" spans="1:34" ht="29.25" customHeight="1" x14ac:dyDescent="0.25">
      <c r="A195" s="66"/>
      <c r="B195" s="78"/>
      <c r="C195" s="79" t="str">
        <f>IF(ISERROR(VLOOKUP(B195,'HSN Master'!$A$2:$B$3474,2,0)),"",(VLOOKUP(B195,'HSN Master'!$A$2:$B$3474,2,0)))</f>
        <v/>
      </c>
      <c r="D195" s="63"/>
      <c r="E195" s="80"/>
      <c r="F195" s="80"/>
      <c r="G195" s="80"/>
      <c r="H195" s="80"/>
      <c r="I195" s="80"/>
      <c r="J195" s="81">
        <f t="shared" si="24"/>
        <v>0</v>
      </c>
      <c r="K195" s="160"/>
      <c r="L195" s="160"/>
      <c r="M195" s="160"/>
      <c r="N195" s="160"/>
      <c r="O195" s="160"/>
      <c r="P195" s="161">
        <f t="shared" si="25"/>
        <v>0</v>
      </c>
      <c r="Q195" s="82"/>
      <c r="R195" s="82"/>
      <c r="S195" s="82"/>
      <c r="T195" s="82"/>
      <c r="U195" s="82"/>
      <c r="V195" s="83">
        <f t="shared" si="26"/>
        <v>0</v>
      </c>
      <c r="W195" s="84"/>
      <c r="X195" s="84"/>
      <c r="Y195" s="84"/>
      <c r="Z195" s="84"/>
      <c r="AA195" s="84"/>
      <c r="AB195" s="85">
        <f t="shared" si="27"/>
        <v>0</v>
      </c>
      <c r="AC195" s="86" t="str">
        <f>IF(ISERROR(VLOOKUP(B195,'HSN Master'!$A$2:$C$3474,3,0)),"",(VLOOKUP(B195,'HSN Master'!$A$2:$C$3474,3,0)))</f>
        <v/>
      </c>
      <c r="AD195" s="87">
        <f t="shared" si="28"/>
        <v>0</v>
      </c>
      <c r="AE195" s="87">
        <f t="shared" si="30"/>
        <v>0</v>
      </c>
      <c r="AF195" s="86" t="str">
        <f>IF(ISERROR(VLOOKUP(B195,'HSN Master'!$A$2:$D$3474,4,0)),"",(VLOOKUP(B195,'HSN Master'!$A$2:$D$3474,4,0)))</f>
        <v/>
      </c>
      <c r="AG195" s="87">
        <f t="shared" si="29"/>
        <v>0</v>
      </c>
      <c r="AH195" s="87">
        <f t="shared" si="31"/>
        <v>0</v>
      </c>
    </row>
    <row r="196" spans="1:34" ht="29.25" customHeight="1" x14ac:dyDescent="0.25">
      <c r="A196" s="66"/>
      <c r="B196" s="78"/>
      <c r="C196" s="79" t="str">
        <f>IF(ISERROR(VLOOKUP(B196,'HSN Master'!$A$2:$B$3474,2,0)),"",(VLOOKUP(B196,'HSN Master'!$A$2:$B$3474,2,0)))</f>
        <v/>
      </c>
      <c r="D196" s="63"/>
      <c r="E196" s="80"/>
      <c r="F196" s="80"/>
      <c r="G196" s="80"/>
      <c r="H196" s="80"/>
      <c r="I196" s="80"/>
      <c r="J196" s="81">
        <f t="shared" si="24"/>
        <v>0</v>
      </c>
      <c r="K196" s="160"/>
      <c r="L196" s="160"/>
      <c r="M196" s="160"/>
      <c r="N196" s="160"/>
      <c r="O196" s="160"/>
      <c r="P196" s="161">
        <f t="shared" si="25"/>
        <v>0</v>
      </c>
      <c r="Q196" s="82"/>
      <c r="R196" s="82"/>
      <c r="S196" s="82"/>
      <c r="T196" s="82"/>
      <c r="U196" s="82"/>
      <c r="V196" s="83">
        <f t="shared" si="26"/>
        <v>0</v>
      </c>
      <c r="W196" s="84"/>
      <c r="X196" s="84"/>
      <c r="Y196" s="84"/>
      <c r="Z196" s="84"/>
      <c r="AA196" s="84"/>
      <c r="AB196" s="85">
        <f t="shared" si="27"/>
        <v>0</v>
      </c>
      <c r="AC196" s="86" t="str">
        <f>IF(ISERROR(VLOOKUP(B196,'HSN Master'!$A$2:$C$3474,3,0)),"",(VLOOKUP(B196,'HSN Master'!$A$2:$C$3474,3,0)))</f>
        <v/>
      </c>
      <c r="AD196" s="87">
        <f t="shared" si="28"/>
        <v>0</v>
      </c>
      <c r="AE196" s="87">
        <f t="shared" si="30"/>
        <v>0</v>
      </c>
      <c r="AF196" s="86" t="str">
        <f>IF(ISERROR(VLOOKUP(B196,'HSN Master'!$A$2:$D$3474,4,0)),"",(VLOOKUP(B196,'HSN Master'!$A$2:$D$3474,4,0)))</f>
        <v/>
      </c>
      <c r="AG196" s="87">
        <f t="shared" si="29"/>
        <v>0</v>
      </c>
      <c r="AH196" s="87">
        <f t="shared" si="31"/>
        <v>0</v>
      </c>
    </row>
    <row r="197" spans="1:34" ht="29.25" customHeight="1" x14ac:dyDescent="0.25">
      <c r="A197" s="66"/>
      <c r="B197" s="78"/>
      <c r="C197" s="79" t="str">
        <f>IF(ISERROR(VLOOKUP(B197,'HSN Master'!$A$2:$B$3474,2,0)),"",(VLOOKUP(B197,'HSN Master'!$A$2:$B$3474,2,0)))</f>
        <v/>
      </c>
      <c r="D197" s="63"/>
      <c r="E197" s="80"/>
      <c r="F197" s="80"/>
      <c r="G197" s="80"/>
      <c r="H197" s="80"/>
      <c r="I197" s="80"/>
      <c r="J197" s="81">
        <f t="shared" ref="J197:J260" si="32">SUM(E197:I197)</f>
        <v>0</v>
      </c>
      <c r="K197" s="160"/>
      <c r="L197" s="160"/>
      <c r="M197" s="160"/>
      <c r="N197" s="160"/>
      <c r="O197" s="160"/>
      <c r="P197" s="161">
        <f t="shared" ref="P197:P260" si="33">SUM(K197:O197)</f>
        <v>0</v>
      </c>
      <c r="Q197" s="82"/>
      <c r="R197" s="82"/>
      <c r="S197" s="82"/>
      <c r="T197" s="82"/>
      <c r="U197" s="82"/>
      <c r="V197" s="83">
        <f t="shared" ref="V197:V260" si="34">SUM(Q197:U197)</f>
        <v>0</v>
      </c>
      <c r="W197" s="84"/>
      <c r="X197" s="84"/>
      <c r="Y197" s="84"/>
      <c r="Z197" s="84"/>
      <c r="AA197" s="84"/>
      <c r="AB197" s="85">
        <f t="shared" ref="AB197:AB260" si="35">SUM(W197:AA197)</f>
        <v>0</v>
      </c>
      <c r="AC197" s="86" t="str">
        <f>IF(ISERROR(VLOOKUP(B197,'HSN Master'!$A$2:$C$3474,3,0)),"",(VLOOKUP(B197,'HSN Master'!$A$2:$C$3474,3,0)))</f>
        <v/>
      </c>
      <c r="AD197" s="87">
        <f t="shared" si="28"/>
        <v>0</v>
      </c>
      <c r="AE197" s="87">
        <f t="shared" si="30"/>
        <v>0</v>
      </c>
      <c r="AF197" s="86" t="str">
        <f>IF(ISERROR(VLOOKUP(B197,'HSN Master'!$A$2:$D$3474,4,0)),"",(VLOOKUP(B197,'HSN Master'!$A$2:$D$3474,4,0)))</f>
        <v/>
      </c>
      <c r="AG197" s="87">
        <f t="shared" si="29"/>
        <v>0</v>
      </c>
      <c r="AH197" s="87">
        <f t="shared" si="31"/>
        <v>0</v>
      </c>
    </row>
    <row r="198" spans="1:34" ht="29.25" customHeight="1" x14ac:dyDescent="0.25">
      <c r="A198" s="66"/>
      <c r="B198" s="78"/>
      <c r="C198" s="79" t="str">
        <f>IF(ISERROR(VLOOKUP(B198,'HSN Master'!$A$2:$B$3474,2,0)),"",(VLOOKUP(B198,'HSN Master'!$A$2:$B$3474,2,0)))</f>
        <v/>
      </c>
      <c r="D198" s="63"/>
      <c r="E198" s="80"/>
      <c r="F198" s="80"/>
      <c r="G198" s="80"/>
      <c r="H198" s="80"/>
      <c r="I198" s="80"/>
      <c r="J198" s="81">
        <f t="shared" si="32"/>
        <v>0</v>
      </c>
      <c r="K198" s="160"/>
      <c r="L198" s="160"/>
      <c r="M198" s="160"/>
      <c r="N198" s="160"/>
      <c r="O198" s="160"/>
      <c r="P198" s="161">
        <f t="shared" si="33"/>
        <v>0</v>
      </c>
      <c r="Q198" s="82"/>
      <c r="R198" s="82"/>
      <c r="S198" s="82"/>
      <c r="T198" s="82"/>
      <c r="U198" s="82"/>
      <c r="V198" s="83">
        <f t="shared" si="34"/>
        <v>0</v>
      </c>
      <c r="W198" s="84"/>
      <c r="X198" s="84"/>
      <c r="Y198" s="84"/>
      <c r="Z198" s="84"/>
      <c r="AA198" s="84"/>
      <c r="AB198" s="85">
        <f t="shared" si="35"/>
        <v>0</v>
      </c>
      <c r="AC198" s="86" t="str">
        <f>IF(ISERROR(VLOOKUP(B198,'HSN Master'!$A$2:$C$3474,3,0)),"",(VLOOKUP(B198,'HSN Master'!$A$2:$C$3474,3,0)))</f>
        <v/>
      </c>
      <c r="AD198" s="87">
        <f t="shared" ref="AD198:AD261" si="36">IF(AC198="Y",V198,0)</f>
        <v>0</v>
      </c>
      <c r="AE198" s="87">
        <f t="shared" si="30"/>
        <v>0</v>
      </c>
      <c r="AF198" s="86" t="str">
        <f>IF(ISERROR(VLOOKUP(B198,'HSN Master'!$A$2:$D$3474,4,0)),"",(VLOOKUP(B198,'HSN Master'!$A$2:$D$3474,4,0)))</f>
        <v/>
      </c>
      <c r="AG198" s="87">
        <f t="shared" ref="AG198:AG261" si="37">V198</f>
        <v>0</v>
      </c>
      <c r="AH198" s="87">
        <f t="shared" si="31"/>
        <v>0</v>
      </c>
    </row>
    <row r="199" spans="1:34" ht="29.25" customHeight="1" x14ac:dyDescent="0.25">
      <c r="A199" s="66"/>
      <c r="B199" s="78"/>
      <c r="C199" s="79" t="str">
        <f>IF(ISERROR(VLOOKUP(B199,'HSN Master'!$A$2:$B$3474,2,0)),"",(VLOOKUP(B199,'HSN Master'!$A$2:$B$3474,2,0)))</f>
        <v/>
      </c>
      <c r="D199" s="63"/>
      <c r="E199" s="80"/>
      <c r="F199" s="80"/>
      <c r="G199" s="80"/>
      <c r="H199" s="80"/>
      <c r="I199" s="80"/>
      <c r="J199" s="81">
        <f t="shared" si="32"/>
        <v>0</v>
      </c>
      <c r="K199" s="160"/>
      <c r="L199" s="160"/>
      <c r="M199" s="160"/>
      <c r="N199" s="160"/>
      <c r="O199" s="160"/>
      <c r="P199" s="161">
        <f t="shared" si="33"/>
        <v>0</v>
      </c>
      <c r="Q199" s="82"/>
      <c r="R199" s="82"/>
      <c r="S199" s="82"/>
      <c r="T199" s="82"/>
      <c r="U199" s="82"/>
      <c r="V199" s="83">
        <f t="shared" si="34"/>
        <v>0</v>
      </c>
      <c r="W199" s="84"/>
      <c r="X199" s="84"/>
      <c r="Y199" s="84"/>
      <c r="Z199" s="84"/>
      <c r="AA199" s="84"/>
      <c r="AB199" s="85">
        <f t="shared" si="35"/>
        <v>0</v>
      </c>
      <c r="AC199" s="86" t="str">
        <f>IF(ISERROR(VLOOKUP(B199,'HSN Master'!$A$2:$C$3474,3,0)),"",(VLOOKUP(B199,'HSN Master'!$A$2:$C$3474,3,0)))</f>
        <v/>
      </c>
      <c r="AD199" s="87">
        <f t="shared" si="36"/>
        <v>0</v>
      </c>
      <c r="AE199" s="87">
        <f t="shared" si="30"/>
        <v>0</v>
      </c>
      <c r="AF199" s="86" t="str">
        <f>IF(ISERROR(VLOOKUP(B199,'HSN Master'!$A$2:$D$3474,4,0)),"",(VLOOKUP(B199,'HSN Master'!$A$2:$D$3474,4,0)))</f>
        <v/>
      </c>
      <c r="AG199" s="87">
        <f t="shared" si="37"/>
        <v>0</v>
      </c>
      <c r="AH199" s="87">
        <f t="shared" si="31"/>
        <v>0</v>
      </c>
    </row>
    <row r="200" spans="1:34" ht="29.25" customHeight="1" x14ac:dyDescent="0.25">
      <c r="A200" s="66"/>
      <c r="B200" s="78"/>
      <c r="C200" s="79" t="str">
        <f>IF(ISERROR(VLOOKUP(B200,'HSN Master'!$A$2:$B$3474,2,0)),"",(VLOOKUP(B200,'HSN Master'!$A$2:$B$3474,2,0)))</f>
        <v/>
      </c>
      <c r="D200" s="63"/>
      <c r="E200" s="80"/>
      <c r="F200" s="80"/>
      <c r="G200" s="80"/>
      <c r="H200" s="80"/>
      <c r="I200" s="80"/>
      <c r="J200" s="81">
        <f t="shared" si="32"/>
        <v>0</v>
      </c>
      <c r="K200" s="160"/>
      <c r="L200" s="160"/>
      <c r="M200" s="160"/>
      <c r="N200" s="160"/>
      <c r="O200" s="160"/>
      <c r="P200" s="161">
        <f t="shared" si="33"/>
        <v>0</v>
      </c>
      <c r="Q200" s="82"/>
      <c r="R200" s="82"/>
      <c r="S200" s="82"/>
      <c r="T200" s="82"/>
      <c r="U200" s="82"/>
      <c r="V200" s="83">
        <f t="shared" si="34"/>
        <v>0</v>
      </c>
      <c r="W200" s="84"/>
      <c r="X200" s="84"/>
      <c r="Y200" s="84"/>
      <c r="Z200" s="84"/>
      <c r="AA200" s="84"/>
      <c r="AB200" s="85">
        <f t="shared" si="35"/>
        <v>0</v>
      </c>
      <c r="AC200" s="86" t="str">
        <f>IF(ISERROR(VLOOKUP(B200,'HSN Master'!$A$2:$C$3474,3,0)),"",(VLOOKUP(B200,'HSN Master'!$A$2:$C$3474,3,0)))</f>
        <v/>
      </c>
      <c r="AD200" s="87">
        <f t="shared" si="36"/>
        <v>0</v>
      </c>
      <c r="AE200" s="87">
        <f t="shared" si="30"/>
        <v>0</v>
      </c>
      <c r="AF200" s="86" t="str">
        <f>IF(ISERROR(VLOOKUP(B200,'HSN Master'!$A$2:$D$3474,4,0)),"",(VLOOKUP(B200,'HSN Master'!$A$2:$D$3474,4,0)))</f>
        <v/>
      </c>
      <c r="AG200" s="87">
        <f t="shared" si="37"/>
        <v>0</v>
      </c>
      <c r="AH200" s="87">
        <f t="shared" si="31"/>
        <v>0</v>
      </c>
    </row>
    <row r="201" spans="1:34" ht="29.25" customHeight="1" x14ac:dyDescent="0.25">
      <c r="A201" s="66"/>
      <c r="B201" s="78"/>
      <c r="C201" s="79" t="str">
        <f>IF(ISERROR(VLOOKUP(B201,'HSN Master'!$A$2:$B$3474,2,0)),"",(VLOOKUP(B201,'HSN Master'!$A$2:$B$3474,2,0)))</f>
        <v/>
      </c>
      <c r="D201" s="63"/>
      <c r="E201" s="80"/>
      <c r="F201" s="80"/>
      <c r="G201" s="80"/>
      <c r="H201" s="80"/>
      <c r="I201" s="80"/>
      <c r="J201" s="81">
        <f t="shared" si="32"/>
        <v>0</v>
      </c>
      <c r="K201" s="160"/>
      <c r="L201" s="160"/>
      <c r="M201" s="160"/>
      <c r="N201" s="160"/>
      <c r="O201" s="160"/>
      <c r="P201" s="161">
        <f t="shared" si="33"/>
        <v>0</v>
      </c>
      <c r="Q201" s="82"/>
      <c r="R201" s="82"/>
      <c r="S201" s="82"/>
      <c r="T201" s="82"/>
      <c r="U201" s="82"/>
      <c r="V201" s="83">
        <f t="shared" si="34"/>
        <v>0</v>
      </c>
      <c r="W201" s="84"/>
      <c r="X201" s="84"/>
      <c r="Y201" s="84"/>
      <c r="Z201" s="84"/>
      <c r="AA201" s="84"/>
      <c r="AB201" s="85">
        <f t="shared" si="35"/>
        <v>0</v>
      </c>
      <c r="AC201" s="86" t="str">
        <f>IF(ISERROR(VLOOKUP(B201,'HSN Master'!$A$2:$C$3474,3,0)),"",(VLOOKUP(B201,'HSN Master'!$A$2:$C$3474,3,0)))</f>
        <v/>
      </c>
      <c r="AD201" s="87">
        <f t="shared" si="36"/>
        <v>0</v>
      </c>
      <c r="AE201" s="87">
        <f t="shared" si="30"/>
        <v>0</v>
      </c>
      <c r="AF201" s="86" t="str">
        <f>IF(ISERROR(VLOOKUP(B201,'HSN Master'!$A$2:$D$3474,4,0)),"",(VLOOKUP(B201,'HSN Master'!$A$2:$D$3474,4,0)))</f>
        <v/>
      </c>
      <c r="AG201" s="87">
        <f t="shared" si="37"/>
        <v>0</v>
      </c>
      <c r="AH201" s="87">
        <f t="shared" si="31"/>
        <v>0</v>
      </c>
    </row>
    <row r="202" spans="1:34" ht="29.25" customHeight="1" x14ac:dyDescent="0.25">
      <c r="A202" s="66"/>
      <c r="B202" s="78"/>
      <c r="C202" s="79" t="str">
        <f>IF(ISERROR(VLOOKUP(B202,'HSN Master'!$A$2:$B$3474,2,0)),"",(VLOOKUP(B202,'HSN Master'!$A$2:$B$3474,2,0)))</f>
        <v/>
      </c>
      <c r="D202" s="63"/>
      <c r="E202" s="80"/>
      <c r="F202" s="80"/>
      <c r="G202" s="80"/>
      <c r="H202" s="80"/>
      <c r="I202" s="80"/>
      <c r="J202" s="81">
        <f t="shared" si="32"/>
        <v>0</v>
      </c>
      <c r="K202" s="160"/>
      <c r="L202" s="160"/>
      <c r="M202" s="160"/>
      <c r="N202" s="160"/>
      <c r="O202" s="160"/>
      <c r="P202" s="161">
        <f t="shared" si="33"/>
        <v>0</v>
      </c>
      <c r="Q202" s="82"/>
      <c r="R202" s="82"/>
      <c r="S202" s="82"/>
      <c r="T202" s="82"/>
      <c r="U202" s="82"/>
      <c r="V202" s="83">
        <f t="shared" si="34"/>
        <v>0</v>
      </c>
      <c r="W202" s="84"/>
      <c r="X202" s="84"/>
      <c r="Y202" s="84"/>
      <c r="Z202" s="84"/>
      <c r="AA202" s="84"/>
      <c r="AB202" s="85">
        <f t="shared" si="35"/>
        <v>0</v>
      </c>
      <c r="AC202" s="86" t="str">
        <f>IF(ISERROR(VLOOKUP(B202,'HSN Master'!$A$2:$C$3474,3,0)),"",(VLOOKUP(B202,'HSN Master'!$A$2:$C$3474,3,0)))</f>
        <v/>
      </c>
      <c r="AD202" s="87">
        <f t="shared" si="36"/>
        <v>0</v>
      </c>
      <c r="AE202" s="87">
        <f t="shared" si="30"/>
        <v>0</v>
      </c>
      <c r="AF202" s="86" t="str">
        <f>IF(ISERROR(VLOOKUP(B202,'HSN Master'!$A$2:$D$3474,4,0)),"",(VLOOKUP(B202,'HSN Master'!$A$2:$D$3474,4,0)))</f>
        <v/>
      </c>
      <c r="AG202" s="87">
        <f t="shared" si="37"/>
        <v>0</v>
      </c>
      <c r="AH202" s="87">
        <f t="shared" si="31"/>
        <v>0</v>
      </c>
    </row>
    <row r="203" spans="1:34" ht="29.25" customHeight="1" x14ac:dyDescent="0.25">
      <c r="A203" s="66"/>
      <c r="B203" s="78"/>
      <c r="C203" s="79" t="str">
        <f>IF(ISERROR(VLOOKUP(B203,'HSN Master'!$A$2:$B$3474,2,0)),"",(VLOOKUP(B203,'HSN Master'!$A$2:$B$3474,2,0)))</f>
        <v/>
      </c>
      <c r="D203" s="63"/>
      <c r="E203" s="80"/>
      <c r="F203" s="80"/>
      <c r="G203" s="80"/>
      <c r="H203" s="80"/>
      <c r="I203" s="80"/>
      <c r="J203" s="81">
        <f t="shared" si="32"/>
        <v>0</v>
      </c>
      <c r="K203" s="160"/>
      <c r="L203" s="160"/>
      <c r="M203" s="160"/>
      <c r="N203" s="160"/>
      <c r="O203" s="160"/>
      <c r="P203" s="161">
        <f t="shared" si="33"/>
        <v>0</v>
      </c>
      <c r="Q203" s="82"/>
      <c r="R203" s="82"/>
      <c r="S203" s="82"/>
      <c r="T203" s="82"/>
      <c r="U203" s="82"/>
      <c r="V203" s="83">
        <f t="shared" si="34"/>
        <v>0</v>
      </c>
      <c r="W203" s="84"/>
      <c r="X203" s="84"/>
      <c r="Y203" s="84"/>
      <c r="Z203" s="84"/>
      <c r="AA203" s="84"/>
      <c r="AB203" s="85">
        <f t="shared" si="35"/>
        <v>0</v>
      </c>
      <c r="AC203" s="86" t="str">
        <f>IF(ISERROR(VLOOKUP(B203,'HSN Master'!$A$2:$C$3474,3,0)),"",(VLOOKUP(B203,'HSN Master'!$A$2:$C$3474,3,0)))</f>
        <v/>
      </c>
      <c r="AD203" s="87">
        <f t="shared" si="36"/>
        <v>0</v>
      </c>
      <c r="AE203" s="87">
        <f t="shared" si="30"/>
        <v>0</v>
      </c>
      <c r="AF203" s="86" t="str">
        <f>IF(ISERROR(VLOOKUP(B203,'HSN Master'!$A$2:$D$3474,4,0)),"",(VLOOKUP(B203,'HSN Master'!$A$2:$D$3474,4,0)))</f>
        <v/>
      </c>
      <c r="AG203" s="87">
        <f t="shared" si="37"/>
        <v>0</v>
      </c>
      <c r="AH203" s="87">
        <f t="shared" si="31"/>
        <v>0</v>
      </c>
    </row>
    <row r="204" spans="1:34" ht="29.25" customHeight="1" x14ac:dyDescent="0.25">
      <c r="A204" s="66"/>
      <c r="B204" s="78"/>
      <c r="C204" s="79" t="str">
        <f>IF(ISERROR(VLOOKUP(B204,'HSN Master'!$A$2:$B$3474,2,0)),"",(VLOOKUP(B204,'HSN Master'!$A$2:$B$3474,2,0)))</f>
        <v/>
      </c>
      <c r="D204" s="63"/>
      <c r="E204" s="80"/>
      <c r="F204" s="80"/>
      <c r="G204" s="80"/>
      <c r="H204" s="80"/>
      <c r="I204" s="80"/>
      <c r="J204" s="81">
        <f t="shared" si="32"/>
        <v>0</v>
      </c>
      <c r="K204" s="160"/>
      <c r="L204" s="160"/>
      <c r="M204" s="160"/>
      <c r="N204" s="160"/>
      <c r="O204" s="160"/>
      <c r="P204" s="161">
        <f t="shared" si="33"/>
        <v>0</v>
      </c>
      <c r="Q204" s="82"/>
      <c r="R204" s="82"/>
      <c r="S204" s="82"/>
      <c r="T204" s="82"/>
      <c r="U204" s="82"/>
      <c r="V204" s="83">
        <f t="shared" si="34"/>
        <v>0</v>
      </c>
      <c r="W204" s="84"/>
      <c r="X204" s="84"/>
      <c r="Y204" s="84"/>
      <c r="Z204" s="84"/>
      <c r="AA204" s="84"/>
      <c r="AB204" s="85">
        <f t="shared" si="35"/>
        <v>0</v>
      </c>
      <c r="AC204" s="86" t="str">
        <f>IF(ISERROR(VLOOKUP(B204,'HSN Master'!$A$2:$C$3474,3,0)),"",(VLOOKUP(B204,'HSN Master'!$A$2:$C$3474,3,0)))</f>
        <v/>
      </c>
      <c r="AD204" s="87">
        <f t="shared" si="36"/>
        <v>0</v>
      </c>
      <c r="AE204" s="87">
        <f t="shared" ref="AE204:AE267" si="38">IF(AC204="Y",AB204,0)</f>
        <v>0</v>
      </c>
      <c r="AF204" s="86" t="str">
        <f>IF(ISERROR(VLOOKUP(B204,'HSN Master'!$A$2:$D$3474,4,0)),"",(VLOOKUP(B204,'HSN Master'!$A$2:$D$3474,4,0)))</f>
        <v/>
      </c>
      <c r="AG204" s="87">
        <f t="shared" si="37"/>
        <v>0</v>
      </c>
      <c r="AH204" s="87">
        <f t="shared" ref="AH204:AH267" si="39">AB204</f>
        <v>0</v>
      </c>
    </row>
    <row r="205" spans="1:34" ht="29.25" customHeight="1" x14ac:dyDescent="0.25">
      <c r="A205" s="66"/>
      <c r="B205" s="78"/>
      <c r="C205" s="79" t="str">
        <f>IF(ISERROR(VLOOKUP(B205,'HSN Master'!$A$2:$B$3474,2,0)),"",(VLOOKUP(B205,'HSN Master'!$A$2:$B$3474,2,0)))</f>
        <v/>
      </c>
      <c r="D205" s="63"/>
      <c r="E205" s="80"/>
      <c r="F205" s="80"/>
      <c r="G205" s="80"/>
      <c r="H205" s="80"/>
      <c r="I205" s="80"/>
      <c r="J205" s="81">
        <f t="shared" si="32"/>
        <v>0</v>
      </c>
      <c r="K205" s="160"/>
      <c r="L205" s="160"/>
      <c r="M205" s="160"/>
      <c r="N205" s="160"/>
      <c r="O205" s="160"/>
      <c r="P205" s="161">
        <f t="shared" si="33"/>
        <v>0</v>
      </c>
      <c r="Q205" s="82"/>
      <c r="R205" s="82"/>
      <c r="S205" s="82"/>
      <c r="T205" s="82"/>
      <c r="U205" s="82"/>
      <c r="V205" s="83">
        <f t="shared" si="34"/>
        <v>0</v>
      </c>
      <c r="W205" s="84"/>
      <c r="X205" s="84"/>
      <c r="Y205" s="84"/>
      <c r="Z205" s="84"/>
      <c r="AA205" s="84"/>
      <c r="AB205" s="85">
        <f t="shared" si="35"/>
        <v>0</v>
      </c>
      <c r="AC205" s="86" t="str">
        <f>IF(ISERROR(VLOOKUP(B205,'HSN Master'!$A$2:$C$3474,3,0)),"",(VLOOKUP(B205,'HSN Master'!$A$2:$C$3474,3,0)))</f>
        <v/>
      </c>
      <c r="AD205" s="87">
        <f t="shared" si="36"/>
        <v>0</v>
      </c>
      <c r="AE205" s="87">
        <f t="shared" si="38"/>
        <v>0</v>
      </c>
      <c r="AF205" s="86" t="str">
        <f>IF(ISERROR(VLOOKUP(B205,'HSN Master'!$A$2:$D$3474,4,0)),"",(VLOOKUP(B205,'HSN Master'!$A$2:$D$3474,4,0)))</f>
        <v/>
      </c>
      <c r="AG205" s="87">
        <f t="shared" si="37"/>
        <v>0</v>
      </c>
      <c r="AH205" s="87">
        <f t="shared" si="39"/>
        <v>0</v>
      </c>
    </row>
    <row r="206" spans="1:34" ht="29.25" customHeight="1" x14ac:dyDescent="0.25">
      <c r="A206" s="66"/>
      <c r="B206" s="78"/>
      <c r="C206" s="79" t="str">
        <f>IF(ISERROR(VLOOKUP(B206,'HSN Master'!$A$2:$B$3474,2,0)),"",(VLOOKUP(B206,'HSN Master'!$A$2:$B$3474,2,0)))</f>
        <v/>
      </c>
      <c r="D206" s="63"/>
      <c r="E206" s="80"/>
      <c r="F206" s="80"/>
      <c r="G206" s="80"/>
      <c r="H206" s="80"/>
      <c r="I206" s="80"/>
      <c r="J206" s="81">
        <f t="shared" si="32"/>
        <v>0</v>
      </c>
      <c r="K206" s="160"/>
      <c r="L206" s="160"/>
      <c r="M206" s="160"/>
      <c r="N206" s="160"/>
      <c r="O206" s="160"/>
      <c r="P206" s="161">
        <f t="shared" si="33"/>
        <v>0</v>
      </c>
      <c r="Q206" s="82"/>
      <c r="R206" s="82"/>
      <c r="S206" s="82"/>
      <c r="T206" s="82"/>
      <c r="U206" s="82"/>
      <c r="V206" s="83">
        <f t="shared" si="34"/>
        <v>0</v>
      </c>
      <c r="W206" s="84"/>
      <c r="X206" s="84"/>
      <c r="Y206" s="84"/>
      <c r="Z206" s="84"/>
      <c r="AA206" s="84"/>
      <c r="AB206" s="85">
        <f t="shared" si="35"/>
        <v>0</v>
      </c>
      <c r="AC206" s="86" t="str">
        <f>IF(ISERROR(VLOOKUP(B206,'HSN Master'!$A$2:$C$3474,3,0)),"",(VLOOKUP(B206,'HSN Master'!$A$2:$C$3474,3,0)))</f>
        <v/>
      </c>
      <c r="AD206" s="87">
        <f t="shared" si="36"/>
        <v>0</v>
      </c>
      <c r="AE206" s="87">
        <f t="shared" si="38"/>
        <v>0</v>
      </c>
      <c r="AF206" s="86" t="str">
        <f>IF(ISERROR(VLOOKUP(B206,'HSN Master'!$A$2:$D$3474,4,0)),"",(VLOOKUP(B206,'HSN Master'!$A$2:$D$3474,4,0)))</f>
        <v/>
      </c>
      <c r="AG206" s="87">
        <f t="shared" si="37"/>
        <v>0</v>
      </c>
      <c r="AH206" s="87">
        <f t="shared" si="39"/>
        <v>0</v>
      </c>
    </row>
    <row r="207" spans="1:34" ht="29.25" customHeight="1" x14ac:dyDescent="0.25">
      <c r="A207" s="66"/>
      <c r="B207" s="78"/>
      <c r="C207" s="79" t="str">
        <f>IF(ISERROR(VLOOKUP(B207,'HSN Master'!$A$2:$B$3474,2,0)),"",(VLOOKUP(B207,'HSN Master'!$A$2:$B$3474,2,0)))</f>
        <v/>
      </c>
      <c r="D207" s="63"/>
      <c r="E207" s="80"/>
      <c r="F207" s="80"/>
      <c r="G207" s="80"/>
      <c r="H207" s="80"/>
      <c r="I207" s="80"/>
      <c r="J207" s="81">
        <f t="shared" si="32"/>
        <v>0</v>
      </c>
      <c r="K207" s="160"/>
      <c r="L207" s="160"/>
      <c r="M207" s="160"/>
      <c r="N207" s="160"/>
      <c r="O207" s="160"/>
      <c r="P207" s="161">
        <f t="shared" si="33"/>
        <v>0</v>
      </c>
      <c r="Q207" s="82"/>
      <c r="R207" s="82"/>
      <c r="S207" s="82"/>
      <c r="T207" s="82"/>
      <c r="U207" s="82"/>
      <c r="V207" s="83">
        <f t="shared" si="34"/>
        <v>0</v>
      </c>
      <c r="W207" s="84"/>
      <c r="X207" s="84"/>
      <c r="Y207" s="84"/>
      <c r="Z207" s="84"/>
      <c r="AA207" s="84"/>
      <c r="AB207" s="85">
        <f t="shared" si="35"/>
        <v>0</v>
      </c>
      <c r="AC207" s="86" t="str">
        <f>IF(ISERROR(VLOOKUP(B207,'HSN Master'!$A$2:$C$3474,3,0)),"",(VLOOKUP(B207,'HSN Master'!$A$2:$C$3474,3,0)))</f>
        <v/>
      </c>
      <c r="AD207" s="87">
        <f t="shared" si="36"/>
        <v>0</v>
      </c>
      <c r="AE207" s="87">
        <f t="shared" si="38"/>
        <v>0</v>
      </c>
      <c r="AF207" s="86" t="str">
        <f>IF(ISERROR(VLOOKUP(B207,'HSN Master'!$A$2:$D$3474,4,0)),"",(VLOOKUP(B207,'HSN Master'!$A$2:$D$3474,4,0)))</f>
        <v/>
      </c>
      <c r="AG207" s="87">
        <f t="shared" si="37"/>
        <v>0</v>
      </c>
      <c r="AH207" s="87">
        <f t="shared" si="39"/>
        <v>0</v>
      </c>
    </row>
    <row r="208" spans="1:34" ht="29.25" customHeight="1" x14ac:dyDescent="0.25">
      <c r="A208" s="66"/>
      <c r="B208" s="78"/>
      <c r="C208" s="79" t="str">
        <f>IF(ISERROR(VLOOKUP(B208,'HSN Master'!$A$2:$B$3474,2,0)),"",(VLOOKUP(B208,'HSN Master'!$A$2:$B$3474,2,0)))</f>
        <v/>
      </c>
      <c r="D208" s="63"/>
      <c r="E208" s="80"/>
      <c r="F208" s="80"/>
      <c r="G208" s="80"/>
      <c r="H208" s="80"/>
      <c r="I208" s="80"/>
      <c r="J208" s="81">
        <f t="shared" si="32"/>
        <v>0</v>
      </c>
      <c r="K208" s="160"/>
      <c r="L208" s="160"/>
      <c r="M208" s="160"/>
      <c r="N208" s="160"/>
      <c r="O208" s="160"/>
      <c r="P208" s="161">
        <f t="shared" si="33"/>
        <v>0</v>
      </c>
      <c r="Q208" s="82"/>
      <c r="R208" s="82"/>
      <c r="S208" s="82"/>
      <c r="T208" s="82"/>
      <c r="U208" s="82"/>
      <c r="V208" s="83">
        <f t="shared" si="34"/>
        <v>0</v>
      </c>
      <c r="W208" s="84"/>
      <c r="X208" s="84"/>
      <c r="Y208" s="84"/>
      <c r="Z208" s="84"/>
      <c r="AA208" s="84"/>
      <c r="AB208" s="85">
        <f t="shared" si="35"/>
        <v>0</v>
      </c>
      <c r="AC208" s="86" t="str">
        <f>IF(ISERROR(VLOOKUP(B208,'HSN Master'!$A$2:$C$3474,3,0)),"",(VLOOKUP(B208,'HSN Master'!$A$2:$C$3474,3,0)))</f>
        <v/>
      </c>
      <c r="AD208" s="87">
        <f t="shared" si="36"/>
        <v>0</v>
      </c>
      <c r="AE208" s="87">
        <f t="shared" si="38"/>
        <v>0</v>
      </c>
      <c r="AF208" s="86" t="str">
        <f>IF(ISERROR(VLOOKUP(B208,'HSN Master'!$A$2:$D$3474,4,0)),"",(VLOOKUP(B208,'HSN Master'!$A$2:$D$3474,4,0)))</f>
        <v/>
      </c>
      <c r="AG208" s="87">
        <f t="shared" si="37"/>
        <v>0</v>
      </c>
      <c r="AH208" s="87">
        <f t="shared" si="39"/>
        <v>0</v>
      </c>
    </row>
    <row r="209" spans="1:34" ht="29.25" customHeight="1" x14ac:dyDescent="0.25">
      <c r="A209" s="66"/>
      <c r="B209" s="78"/>
      <c r="C209" s="79" t="str">
        <f>IF(ISERROR(VLOOKUP(B209,'HSN Master'!$A$2:$B$3474,2,0)),"",(VLOOKUP(B209,'HSN Master'!$A$2:$B$3474,2,0)))</f>
        <v/>
      </c>
      <c r="D209" s="63"/>
      <c r="E209" s="80"/>
      <c r="F209" s="80"/>
      <c r="G209" s="80"/>
      <c r="H209" s="80"/>
      <c r="I209" s="80"/>
      <c r="J209" s="81">
        <f t="shared" si="32"/>
        <v>0</v>
      </c>
      <c r="K209" s="160"/>
      <c r="L209" s="160"/>
      <c r="M209" s="160"/>
      <c r="N209" s="160"/>
      <c r="O209" s="160"/>
      <c r="P209" s="161">
        <f t="shared" si="33"/>
        <v>0</v>
      </c>
      <c r="Q209" s="82"/>
      <c r="R209" s="82"/>
      <c r="S209" s="82"/>
      <c r="T209" s="82"/>
      <c r="U209" s="82"/>
      <c r="V209" s="83">
        <f t="shared" si="34"/>
        <v>0</v>
      </c>
      <c r="W209" s="84"/>
      <c r="X209" s="84"/>
      <c r="Y209" s="84"/>
      <c r="Z209" s="84"/>
      <c r="AA209" s="84"/>
      <c r="AB209" s="85">
        <f t="shared" si="35"/>
        <v>0</v>
      </c>
      <c r="AC209" s="86" t="str">
        <f>IF(ISERROR(VLOOKUP(B209,'HSN Master'!$A$2:$C$3474,3,0)),"",(VLOOKUP(B209,'HSN Master'!$A$2:$C$3474,3,0)))</f>
        <v/>
      </c>
      <c r="AD209" s="87">
        <f t="shared" si="36"/>
        <v>0</v>
      </c>
      <c r="AE209" s="87">
        <f t="shared" si="38"/>
        <v>0</v>
      </c>
      <c r="AF209" s="86" t="str">
        <f>IF(ISERROR(VLOOKUP(B209,'HSN Master'!$A$2:$D$3474,4,0)),"",(VLOOKUP(B209,'HSN Master'!$A$2:$D$3474,4,0)))</f>
        <v/>
      </c>
      <c r="AG209" s="87">
        <f t="shared" si="37"/>
        <v>0</v>
      </c>
      <c r="AH209" s="87">
        <f t="shared" si="39"/>
        <v>0</v>
      </c>
    </row>
    <row r="210" spans="1:34" ht="29.25" customHeight="1" x14ac:dyDescent="0.25">
      <c r="A210" s="66"/>
      <c r="B210" s="78"/>
      <c r="C210" s="79" t="str">
        <f>IF(ISERROR(VLOOKUP(B210,'HSN Master'!$A$2:$B$3474,2,0)),"",(VLOOKUP(B210,'HSN Master'!$A$2:$B$3474,2,0)))</f>
        <v/>
      </c>
      <c r="D210" s="63"/>
      <c r="E210" s="80"/>
      <c r="F210" s="80"/>
      <c r="G210" s="80"/>
      <c r="H210" s="80"/>
      <c r="I210" s="80"/>
      <c r="J210" s="81">
        <f t="shared" si="32"/>
        <v>0</v>
      </c>
      <c r="K210" s="160"/>
      <c r="L210" s="160"/>
      <c r="M210" s="160"/>
      <c r="N210" s="160"/>
      <c r="O210" s="160"/>
      <c r="P210" s="161">
        <f t="shared" si="33"/>
        <v>0</v>
      </c>
      <c r="Q210" s="82"/>
      <c r="R210" s="82"/>
      <c r="S210" s="82"/>
      <c r="T210" s="82"/>
      <c r="U210" s="82"/>
      <c r="V210" s="83">
        <f t="shared" si="34"/>
        <v>0</v>
      </c>
      <c r="W210" s="84"/>
      <c r="X210" s="84"/>
      <c r="Y210" s="84"/>
      <c r="Z210" s="84"/>
      <c r="AA210" s="84"/>
      <c r="AB210" s="85">
        <f t="shared" si="35"/>
        <v>0</v>
      </c>
      <c r="AC210" s="86" t="str">
        <f>IF(ISERROR(VLOOKUP(B210,'HSN Master'!$A$2:$C$3474,3,0)),"",(VLOOKUP(B210,'HSN Master'!$A$2:$C$3474,3,0)))</f>
        <v/>
      </c>
      <c r="AD210" s="87">
        <f t="shared" si="36"/>
        <v>0</v>
      </c>
      <c r="AE210" s="87">
        <f t="shared" si="38"/>
        <v>0</v>
      </c>
      <c r="AF210" s="86" t="str">
        <f>IF(ISERROR(VLOOKUP(B210,'HSN Master'!$A$2:$D$3474,4,0)),"",(VLOOKUP(B210,'HSN Master'!$A$2:$D$3474,4,0)))</f>
        <v/>
      </c>
      <c r="AG210" s="87">
        <f t="shared" si="37"/>
        <v>0</v>
      </c>
      <c r="AH210" s="87">
        <f t="shared" si="39"/>
        <v>0</v>
      </c>
    </row>
    <row r="211" spans="1:34" ht="29.25" customHeight="1" x14ac:dyDescent="0.25">
      <c r="A211" s="66"/>
      <c r="B211" s="78"/>
      <c r="C211" s="79" t="str">
        <f>IF(ISERROR(VLOOKUP(B211,'HSN Master'!$A$2:$B$3474,2,0)),"",(VLOOKUP(B211,'HSN Master'!$A$2:$B$3474,2,0)))</f>
        <v/>
      </c>
      <c r="D211" s="63"/>
      <c r="E211" s="80"/>
      <c r="F211" s="80"/>
      <c r="G211" s="80"/>
      <c r="H211" s="80"/>
      <c r="I211" s="80"/>
      <c r="J211" s="81">
        <f t="shared" si="32"/>
        <v>0</v>
      </c>
      <c r="K211" s="160"/>
      <c r="L211" s="160"/>
      <c r="M211" s="160"/>
      <c r="N211" s="160"/>
      <c r="O211" s="160"/>
      <c r="P211" s="161">
        <f t="shared" si="33"/>
        <v>0</v>
      </c>
      <c r="Q211" s="82"/>
      <c r="R211" s="82"/>
      <c r="S211" s="82"/>
      <c r="T211" s="82"/>
      <c r="U211" s="82"/>
      <c r="V211" s="83">
        <f t="shared" si="34"/>
        <v>0</v>
      </c>
      <c r="W211" s="84"/>
      <c r="X211" s="84"/>
      <c r="Y211" s="84"/>
      <c r="Z211" s="84"/>
      <c r="AA211" s="84"/>
      <c r="AB211" s="85">
        <f t="shared" si="35"/>
        <v>0</v>
      </c>
      <c r="AC211" s="86" t="str">
        <f>IF(ISERROR(VLOOKUP(B211,'HSN Master'!$A$2:$C$3474,3,0)),"",(VLOOKUP(B211,'HSN Master'!$A$2:$C$3474,3,0)))</f>
        <v/>
      </c>
      <c r="AD211" s="87">
        <f t="shared" si="36"/>
        <v>0</v>
      </c>
      <c r="AE211" s="87">
        <f t="shared" si="38"/>
        <v>0</v>
      </c>
      <c r="AF211" s="86" t="str">
        <f>IF(ISERROR(VLOOKUP(B211,'HSN Master'!$A$2:$D$3474,4,0)),"",(VLOOKUP(B211,'HSN Master'!$A$2:$D$3474,4,0)))</f>
        <v/>
      </c>
      <c r="AG211" s="87">
        <f t="shared" si="37"/>
        <v>0</v>
      </c>
      <c r="AH211" s="87">
        <f t="shared" si="39"/>
        <v>0</v>
      </c>
    </row>
    <row r="212" spans="1:34" ht="29.25" customHeight="1" x14ac:dyDescent="0.25">
      <c r="A212" s="66"/>
      <c r="B212" s="78"/>
      <c r="C212" s="79" t="str">
        <f>IF(ISERROR(VLOOKUP(B212,'HSN Master'!$A$2:$B$3474,2,0)),"",(VLOOKUP(B212,'HSN Master'!$A$2:$B$3474,2,0)))</f>
        <v/>
      </c>
      <c r="D212" s="63"/>
      <c r="E212" s="80"/>
      <c r="F212" s="80"/>
      <c r="G212" s="80"/>
      <c r="H212" s="80"/>
      <c r="I212" s="80"/>
      <c r="J212" s="81">
        <f t="shared" si="32"/>
        <v>0</v>
      </c>
      <c r="K212" s="160"/>
      <c r="L212" s="160"/>
      <c r="M212" s="160"/>
      <c r="N212" s="160"/>
      <c r="O212" s="160"/>
      <c r="P212" s="161">
        <f t="shared" si="33"/>
        <v>0</v>
      </c>
      <c r="Q212" s="82"/>
      <c r="R212" s="82"/>
      <c r="S212" s="82"/>
      <c r="T212" s="82"/>
      <c r="U212" s="82"/>
      <c r="V212" s="83">
        <f t="shared" si="34"/>
        <v>0</v>
      </c>
      <c r="W212" s="84"/>
      <c r="X212" s="84"/>
      <c r="Y212" s="84"/>
      <c r="Z212" s="84"/>
      <c r="AA212" s="84"/>
      <c r="AB212" s="85">
        <f t="shared" si="35"/>
        <v>0</v>
      </c>
      <c r="AC212" s="86" t="str">
        <f>IF(ISERROR(VLOOKUP(B212,'HSN Master'!$A$2:$C$3474,3,0)),"",(VLOOKUP(B212,'HSN Master'!$A$2:$C$3474,3,0)))</f>
        <v/>
      </c>
      <c r="AD212" s="87">
        <f t="shared" si="36"/>
        <v>0</v>
      </c>
      <c r="AE212" s="87">
        <f t="shared" si="38"/>
        <v>0</v>
      </c>
      <c r="AF212" s="86" t="str">
        <f>IF(ISERROR(VLOOKUP(B212,'HSN Master'!$A$2:$D$3474,4,0)),"",(VLOOKUP(B212,'HSN Master'!$A$2:$D$3474,4,0)))</f>
        <v/>
      </c>
      <c r="AG212" s="87">
        <f t="shared" si="37"/>
        <v>0</v>
      </c>
      <c r="AH212" s="87">
        <f t="shared" si="39"/>
        <v>0</v>
      </c>
    </row>
    <row r="213" spans="1:34" ht="29.25" customHeight="1" x14ac:dyDescent="0.25">
      <c r="A213" s="66"/>
      <c r="B213" s="78"/>
      <c r="C213" s="79" t="str">
        <f>IF(ISERROR(VLOOKUP(B213,'HSN Master'!$A$2:$B$3474,2,0)),"",(VLOOKUP(B213,'HSN Master'!$A$2:$B$3474,2,0)))</f>
        <v/>
      </c>
      <c r="D213" s="63"/>
      <c r="E213" s="80"/>
      <c r="F213" s="80"/>
      <c r="G213" s="80"/>
      <c r="H213" s="80"/>
      <c r="I213" s="80"/>
      <c r="J213" s="81">
        <f t="shared" si="32"/>
        <v>0</v>
      </c>
      <c r="K213" s="160"/>
      <c r="L213" s="160"/>
      <c r="M213" s="160"/>
      <c r="N213" s="160"/>
      <c r="O213" s="160"/>
      <c r="P213" s="161">
        <f t="shared" si="33"/>
        <v>0</v>
      </c>
      <c r="Q213" s="82"/>
      <c r="R213" s="82"/>
      <c r="S213" s="82"/>
      <c r="T213" s="82"/>
      <c r="U213" s="82"/>
      <c r="V213" s="83">
        <f t="shared" si="34"/>
        <v>0</v>
      </c>
      <c r="W213" s="84"/>
      <c r="X213" s="84"/>
      <c r="Y213" s="84"/>
      <c r="Z213" s="84"/>
      <c r="AA213" s="84"/>
      <c r="AB213" s="85">
        <f t="shared" si="35"/>
        <v>0</v>
      </c>
      <c r="AC213" s="86" t="str">
        <f>IF(ISERROR(VLOOKUP(B213,'HSN Master'!$A$2:$C$3474,3,0)),"",(VLOOKUP(B213,'HSN Master'!$A$2:$C$3474,3,0)))</f>
        <v/>
      </c>
      <c r="AD213" s="87">
        <f t="shared" si="36"/>
        <v>0</v>
      </c>
      <c r="AE213" s="87">
        <f t="shared" si="38"/>
        <v>0</v>
      </c>
      <c r="AF213" s="86" t="str">
        <f>IF(ISERROR(VLOOKUP(B213,'HSN Master'!$A$2:$D$3474,4,0)),"",(VLOOKUP(B213,'HSN Master'!$A$2:$D$3474,4,0)))</f>
        <v/>
      </c>
      <c r="AG213" s="87">
        <f t="shared" si="37"/>
        <v>0</v>
      </c>
      <c r="AH213" s="87">
        <f t="shared" si="39"/>
        <v>0</v>
      </c>
    </row>
    <row r="214" spans="1:34" ht="29.25" customHeight="1" x14ac:dyDescent="0.25">
      <c r="A214" s="66"/>
      <c r="B214" s="78"/>
      <c r="C214" s="79" t="str">
        <f>IF(ISERROR(VLOOKUP(B214,'HSN Master'!$A$2:$B$3474,2,0)),"",(VLOOKUP(B214,'HSN Master'!$A$2:$B$3474,2,0)))</f>
        <v/>
      </c>
      <c r="D214" s="63"/>
      <c r="E214" s="80"/>
      <c r="F214" s="80"/>
      <c r="G214" s="80"/>
      <c r="H214" s="80"/>
      <c r="I214" s="80"/>
      <c r="J214" s="81">
        <f t="shared" si="32"/>
        <v>0</v>
      </c>
      <c r="K214" s="160"/>
      <c r="L214" s="160"/>
      <c r="M214" s="160"/>
      <c r="N214" s="160"/>
      <c r="O214" s="160"/>
      <c r="P214" s="161">
        <f t="shared" si="33"/>
        <v>0</v>
      </c>
      <c r="Q214" s="82"/>
      <c r="R214" s="82"/>
      <c r="S214" s="82"/>
      <c r="T214" s="82"/>
      <c r="U214" s="82"/>
      <c r="V214" s="83">
        <f t="shared" si="34"/>
        <v>0</v>
      </c>
      <c r="W214" s="84"/>
      <c r="X214" s="84"/>
      <c r="Y214" s="84"/>
      <c r="Z214" s="84"/>
      <c r="AA214" s="84"/>
      <c r="AB214" s="85">
        <f t="shared" si="35"/>
        <v>0</v>
      </c>
      <c r="AC214" s="86" t="str">
        <f>IF(ISERROR(VLOOKUP(B214,'HSN Master'!$A$2:$C$3474,3,0)),"",(VLOOKUP(B214,'HSN Master'!$A$2:$C$3474,3,0)))</f>
        <v/>
      </c>
      <c r="AD214" s="87">
        <f t="shared" si="36"/>
        <v>0</v>
      </c>
      <c r="AE214" s="87">
        <f t="shared" si="38"/>
        <v>0</v>
      </c>
      <c r="AF214" s="86" t="str">
        <f>IF(ISERROR(VLOOKUP(B214,'HSN Master'!$A$2:$D$3474,4,0)),"",(VLOOKUP(B214,'HSN Master'!$A$2:$D$3474,4,0)))</f>
        <v/>
      </c>
      <c r="AG214" s="87">
        <f t="shared" si="37"/>
        <v>0</v>
      </c>
      <c r="AH214" s="87">
        <f t="shared" si="39"/>
        <v>0</v>
      </c>
    </row>
    <row r="215" spans="1:34" ht="29.25" customHeight="1" x14ac:dyDescent="0.25">
      <c r="A215" s="66"/>
      <c r="B215" s="78"/>
      <c r="C215" s="79" t="str">
        <f>IF(ISERROR(VLOOKUP(B215,'HSN Master'!$A$2:$B$3474,2,0)),"",(VLOOKUP(B215,'HSN Master'!$A$2:$B$3474,2,0)))</f>
        <v/>
      </c>
      <c r="D215" s="63"/>
      <c r="E215" s="80"/>
      <c r="F215" s="80"/>
      <c r="G215" s="80"/>
      <c r="H215" s="80"/>
      <c r="I215" s="80"/>
      <c r="J215" s="81">
        <f t="shared" si="32"/>
        <v>0</v>
      </c>
      <c r="K215" s="160"/>
      <c r="L215" s="160"/>
      <c r="M215" s="160"/>
      <c r="N215" s="160"/>
      <c r="O215" s="160"/>
      <c r="P215" s="161">
        <f t="shared" si="33"/>
        <v>0</v>
      </c>
      <c r="Q215" s="82"/>
      <c r="R215" s="82"/>
      <c r="S215" s="82"/>
      <c r="T215" s="82"/>
      <c r="U215" s="82"/>
      <c r="V215" s="83">
        <f t="shared" si="34"/>
        <v>0</v>
      </c>
      <c r="W215" s="84"/>
      <c r="X215" s="84"/>
      <c r="Y215" s="84"/>
      <c r="Z215" s="84"/>
      <c r="AA215" s="84"/>
      <c r="AB215" s="85">
        <f t="shared" si="35"/>
        <v>0</v>
      </c>
      <c r="AC215" s="86" t="str">
        <f>IF(ISERROR(VLOOKUP(B215,'HSN Master'!$A$2:$C$3474,3,0)),"",(VLOOKUP(B215,'HSN Master'!$A$2:$C$3474,3,0)))</f>
        <v/>
      </c>
      <c r="AD215" s="87">
        <f t="shared" si="36"/>
        <v>0</v>
      </c>
      <c r="AE215" s="87">
        <f t="shared" si="38"/>
        <v>0</v>
      </c>
      <c r="AF215" s="86" t="str">
        <f>IF(ISERROR(VLOOKUP(B215,'HSN Master'!$A$2:$D$3474,4,0)),"",(VLOOKUP(B215,'HSN Master'!$A$2:$D$3474,4,0)))</f>
        <v/>
      </c>
      <c r="AG215" s="87">
        <f t="shared" si="37"/>
        <v>0</v>
      </c>
      <c r="AH215" s="87">
        <f t="shared" si="39"/>
        <v>0</v>
      </c>
    </row>
    <row r="216" spans="1:34" ht="29.25" customHeight="1" x14ac:dyDescent="0.25">
      <c r="A216" s="66"/>
      <c r="B216" s="78"/>
      <c r="C216" s="79" t="str">
        <f>IF(ISERROR(VLOOKUP(B216,'HSN Master'!$A$2:$B$3474,2,0)),"",(VLOOKUP(B216,'HSN Master'!$A$2:$B$3474,2,0)))</f>
        <v/>
      </c>
      <c r="D216" s="63"/>
      <c r="E216" s="80"/>
      <c r="F216" s="80"/>
      <c r="G216" s="80"/>
      <c r="H216" s="80"/>
      <c r="I216" s="80"/>
      <c r="J216" s="81">
        <f t="shared" si="32"/>
        <v>0</v>
      </c>
      <c r="K216" s="160"/>
      <c r="L216" s="160"/>
      <c r="M216" s="160"/>
      <c r="N216" s="160"/>
      <c r="O216" s="160"/>
      <c r="P216" s="161">
        <f t="shared" si="33"/>
        <v>0</v>
      </c>
      <c r="Q216" s="82"/>
      <c r="R216" s="82"/>
      <c r="S216" s="82"/>
      <c r="T216" s="82"/>
      <c r="U216" s="82"/>
      <c r="V216" s="83">
        <f t="shared" si="34"/>
        <v>0</v>
      </c>
      <c r="W216" s="84"/>
      <c r="X216" s="84"/>
      <c r="Y216" s="84"/>
      <c r="Z216" s="84"/>
      <c r="AA216" s="84"/>
      <c r="AB216" s="85">
        <f t="shared" si="35"/>
        <v>0</v>
      </c>
      <c r="AC216" s="86" t="str">
        <f>IF(ISERROR(VLOOKUP(B216,'HSN Master'!$A$2:$C$3474,3,0)),"",(VLOOKUP(B216,'HSN Master'!$A$2:$C$3474,3,0)))</f>
        <v/>
      </c>
      <c r="AD216" s="87">
        <f t="shared" si="36"/>
        <v>0</v>
      </c>
      <c r="AE216" s="87">
        <f t="shared" si="38"/>
        <v>0</v>
      </c>
      <c r="AF216" s="86" t="str">
        <f>IF(ISERROR(VLOOKUP(B216,'HSN Master'!$A$2:$D$3474,4,0)),"",(VLOOKUP(B216,'HSN Master'!$A$2:$D$3474,4,0)))</f>
        <v/>
      </c>
      <c r="AG216" s="87">
        <f t="shared" si="37"/>
        <v>0</v>
      </c>
      <c r="AH216" s="87">
        <f t="shared" si="39"/>
        <v>0</v>
      </c>
    </row>
    <row r="217" spans="1:34" ht="29.25" customHeight="1" x14ac:dyDescent="0.25">
      <c r="A217" s="66"/>
      <c r="B217" s="78"/>
      <c r="C217" s="79" t="str">
        <f>IF(ISERROR(VLOOKUP(B217,'HSN Master'!$A$2:$B$3474,2,0)),"",(VLOOKUP(B217,'HSN Master'!$A$2:$B$3474,2,0)))</f>
        <v/>
      </c>
      <c r="D217" s="63"/>
      <c r="E217" s="80"/>
      <c r="F217" s="80"/>
      <c r="G217" s="80"/>
      <c r="H217" s="80"/>
      <c r="I217" s="80"/>
      <c r="J217" s="81">
        <f t="shared" si="32"/>
        <v>0</v>
      </c>
      <c r="K217" s="160"/>
      <c r="L217" s="160"/>
      <c r="M217" s="160"/>
      <c r="N217" s="160"/>
      <c r="O217" s="160"/>
      <c r="P217" s="161">
        <f t="shared" si="33"/>
        <v>0</v>
      </c>
      <c r="Q217" s="82"/>
      <c r="R217" s="82"/>
      <c r="S217" s="82"/>
      <c r="T217" s="82"/>
      <c r="U217" s="82"/>
      <c r="V217" s="83">
        <f t="shared" si="34"/>
        <v>0</v>
      </c>
      <c r="W217" s="84"/>
      <c r="X217" s="84"/>
      <c r="Y217" s="84"/>
      <c r="Z217" s="84"/>
      <c r="AA217" s="84"/>
      <c r="AB217" s="85">
        <f t="shared" si="35"/>
        <v>0</v>
      </c>
      <c r="AC217" s="86" t="str">
        <f>IF(ISERROR(VLOOKUP(B217,'HSN Master'!$A$2:$C$3474,3,0)),"",(VLOOKUP(B217,'HSN Master'!$A$2:$C$3474,3,0)))</f>
        <v/>
      </c>
      <c r="AD217" s="87">
        <f t="shared" si="36"/>
        <v>0</v>
      </c>
      <c r="AE217" s="87">
        <f t="shared" si="38"/>
        <v>0</v>
      </c>
      <c r="AF217" s="86" t="str">
        <f>IF(ISERROR(VLOOKUP(B217,'HSN Master'!$A$2:$D$3474,4,0)),"",(VLOOKUP(B217,'HSN Master'!$A$2:$D$3474,4,0)))</f>
        <v/>
      </c>
      <c r="AG217" s="87">
        <f t="shared" si="37"/>
        <v>0</v>
      </c>
      <c r="AH217" s="87">
        <f t="shared" si="39"/>
        <v>0</v>
      </c>
    </row>
    <row r="218" spans="1:34" ht="29.25" customHeight="1" x14ac:dyDescent="0.25">
      <c r="A218" s="66"/>
      <c r="B218" s="78"/>
      <c r="C218" s="79" t="str">
        <f>IF(ISERROR(VLOOKUP(B218,'HSN Master'!$A$2:$B$3474,2,0)),"",(VLOOKUP(B218,'HSN Master'!$A$2:$B$3474,2,0)))</f>
        <v/>
      </c>
      <c r="D218" s="63"/>
      <c r="E218" s="80"/>
      <c r="F218" s="80"/>
      <c r="G218" s="80"/>
      <c r="H218" s="80"/>
      <c r="I218" s="80"/>
      <c r="J218" s="81">
        <f t="shared" si="32"/>
        <v>0</v>
      </c>
      <c r="K218" s="160"/>
      <c r="L218" s="160"/>
      <c r="M218" s="160"/>
      <c r="N218" s="160"/>
      <c r="O218" s="160"/>
      <c r="P218" s="161">
        <f t="shared" si="33"/>
        <v>0</v>
      </c>
      <c r="Q218" s="82"/>
      <c r="R218" s="82"/>
      <c r="S218" s="82"/>
      <c r="T218" s="82"/>
      <c r="U218" s="82"/>
      <c r="V218" s="83">
        <f t="shared" si="34"/>
        <v>0</v>
      </c>
      <c r="W218" s="84"/>
      <c r="X218" s="84"/>
      <c r="Y218" s="84"/>
      <c r="Z218" s="84"/>
      <c r="AA218" s="84"/>
      <c r="AB218" s="85">
        <f t="shared" si="35"/>
        <v>0</v>
      </c>
      <c r="AC218" s="86" t="str">
        <f>IF(ISERROR(VLOOKUP(B218,'HSN Master'!$A$2:$C$3474,3,0)),"",(VLOOKUP(B218,'HSN Master'!$A$2:$C$3474,3,0)))</f>
        <v/>
      </c>
      <c r="AD218" s="87">
        <f t="shared" si="36"/>
        <v>0</v>
      </c>
      <c r="AE218" s="87">
        <f t="shared" si="38"/>
        <v>0</v>
      </c>
      <c r="AF218" s="86" t="str">
        <f>IF(ISERROR(VLOOKUP(B218,'HSN Master'!$A$2:$D$3474,4,0)),"",(VLOOKUP(B218,'HSN Master'!$A$2:$D$3474,4,0)))</f>
        <v/>
      </c>
      <c r="AG218" s="87">
        <f t="shared" si="37"/>
        <v>0</v>
      </c>
      <c r="AH218" s="87">
        <f t="shared" si="39"/>
        <v>0</v>
      </c>
    </row>
    <row r="219" spans="1:34" ht="29.25" customHeight="1" x14ac:dyDescent="0.25">
      <c r="A219" s="66"/>
      <c r="B219" s="78"/>
      <c r="C219" s="79" t="str">
        <f>IF(ISERROR(VLOOKUP(B219,'HSN Master'!$A$2:$B$3474,2,0)),"",(VLOOKUP(B219,'HSN Master'!$A$2:$B$3474,2,0)))</f>
        <v/>
      </c>
      <c r="D219" s="63"/>
      <c r="E219" s="80"/>
      <c r="F219" s="80"/>
      <c r="G219" s="80"/>
      <c r="H219" s="80"/>
      <c r="I219" s="80"/>
      <c r="J219" s="81">
        <f t="shared" si="32"/>
        <v>0</v>
      </c>
      <c r="K219" s="160"/>
      <c r="L219" s="160"/>
      <c r="M219" s="160"/>
      <c r="N219" s="160"/>
      <c r="O219" s="160"/>
      <c r="P219" s="161">
        <f t="shared" si="33"/>
        <v>0</v>
      </c>
      <c r="Q219" s="82"/>
      <c r="R219" s="82"/>
      <c r="S219" s="82"/>
      <c r="T219" s="82"/>
      <c r="U219" s="82"/>
      <c r="V219" s="83">
        <f t="shared" si="34"/>
        <v>0</v>
      </c>
      <c r="W219" s="84"/>
      <c r="X219" s="84"/>
      <c r="Y219" s="84"/>
      <c r="Z219" s="84"/>
      <c r="AA219" s="84"/>
      <c r="AB219" s="85">
        <f t="shared" si="35"/>
        <v>0</v>
      </c>
      <c r="AC219" s="86" t="str">
        <f>IF(ISERROR(VLOOKUP(B219,'HSN Master'!$A$2:$C$3474,3,0)),"",(VLOOKUP(B219,'HSN Master'!$A$2:$C$3474,3,0)))</f>
        <v/>
      </c>
      <c r="AD219" s="87">
        <f t="shared" si="36"/>
        <v>0</v>
      </c>
      <c r="AE219" s="87">
        <f t="shared" si="38"/>
        <v>0</v>
      </c>
      <c r="AF219" s="86" t="str">
        <f>IF(ISERROR(VLOOKUP(B219,'HSN Master'!$A$2:$D$3474,4,0)),"",(VLOOKUP(B219,'HSN Master'!$A$2:$D$3474,4,0)))</f>
        <v/>
      </c>
      <c r="AG219" s="87">
        <f t="shared" si="37"/>
        <v>0</v>
      </c>
      <c r="AH219" s="87">
        <f t="shared" si="39"/>
        <v>0</v>
      </c>
    </row>
    <row r="220" spans="1:34" ht="29.25" customHeight="1" x14ac:dyDescent="0.25">
      <c r="A220" s="66"/>
      <c r="B220" s="78"/>
      <c r="C220" s="79" t="str">
        <f>IF(ISERROR(VLOOKUP(B220,'HSN Master'!$A$2:$B$3474,2,0)),"",(VLOOKUP(B220,'HSN Master'!$A$2:$B$3474,2,0)))</f>
        <v/>
      </c>
      <c r="D220" s="63"/>
      <c r="E220" s="80"/>
      <c r="F220" s="80"/>
      <c r="G220" s="80"/>
      <c r="H220" s="80"/>
      <c r="I220" s="80"/>
      <c r="J220" s="81">
        <f t="shared" si="32"/>
        <v>0</v>
      </c>
      <c r="K220" s="160"/>
      <c r="L220" s="160"/>
      <c r="M220" s="160"/>
      <c r="N220" s="160"/>
      <c r="O220" s="160"/>
      <c r="P220" s="161">
        <f t="shared" si="33"/>
        <v>0</v>
      </c>
      <c r="Q220" s="82"/>
      <c r="R220" s="82"/>
      <c r="S220" s="82"/>
      <c r="T220" s="82"/>
      <c r="U220" s="82"/>
      <c r="V220" s="83">
        <f t="shared" si="34"/>
        <v>0</v>
      </c>
      <c r="W220" s="84"/>
      <c r="X220" s="84"/>
      <c r="Y220" s="84"/>
      <c r="Z220" s="84"/>
      <c r="AA220" s="84"/>
      <c r="AB220" s="85">
        <f t="shared" si="35"/>
        <v>0</v>
      </c>
      <c r="AC220" s="86" t="str">
        <f>IF(ISERROR(VLOOKUP(B220,'HSN Master'!$A$2:$C$3474,3,0)),"",(VLOOKUP(B220,'HSN Master'!$A$2:$C$3474,3,0)))</f>
        <v/>
      </c>
      <c r="AD220" s="87">
        <f t="shared" si="36"/>
        <v>0</v>
      </c>
      <c r="AE220" s="87">
        <f t="shared" si="38"/>
        <v>0</v>
      </c>
      <c r="AF220" s="86" t="str">
        <f>IF(ISERROR(VLOOKUP(B220,'HSN Master'!$A$2:$D$3474,4,0)),"",(VLOOKUP(B220,'HSN Master'!$A$2:$D$3474,4,0)))</f>
        <v/>
      </c>
      <c r="AG220" s="87">
        <f t="shared" si="37"/>
        <v>0</v>
      </c>
      <c r="AH220" s="87">
        <f t="shared" si="39"/>
        <v>0</v>
      </c>
    </row>
    <row r="221" spans="1:34" ht="29.25" customHeight="1" x14ac:dyDescent="0.25">
      <c r="A221" s="66"/>
      <c r="B221" s="78"/>
      <c r="C221" s="79" t="str">
        <f>IF(ISERROR(VLOOKUP(B221,'HSN Master'!$A$2:$B$3474,2,0)),"",(VLOOKUP(B221,'HSN Master'!$A$2:$B$3474,2,0)))</f>
        <v/>
      </c>
      <c r="D221" s="63"/>
      <c r="E221" s="80"/>
      <c r="F221" s="80"/>
      <c r="G221" s="80"/>
      <c r="H221" s="80"/>
      <c r="I221" s="80"/>
      <c r="J221" s="81">
        <f t="shared" si="32"/>
        <v>0</v>
      </c>
      <c r="K221" s="160"/>
      <c r="L221" s="160"/>
      <c r="M221" s="160"/>
      <c r="N221" s="160"/>
      <c r="O221" s="160"/>
      <c r="P221" s="161">
        <f t="shared" si="33"/>
        <v>0</v>
      </c>
      <c r="Q221" s="82"/>
      <c r="R221" s="82"/>
      <c r="S221" s="82"/>
      <c r="T221" s="82"/>
      <c r="U221" s="82"/>
      <c r="V221" s="83">
        <f t="shared" si="34"/>
        <v>0</v>
      </c>
      <c r="W221" s="84"/>
      <c r="X221" s="84"/>
      <c r="Y221" s="84"/>
      <c r="Z221" s="84"/>
      <c r="AA221" s="84"/>
      <c r="AB221" s="85">
        <f t="shared" si="35"/>
        <v>0</v>
      </c>
      <c r="AC221" s="86" t="str">
        <f>IF(ISERROR(VLOOKUP(B221,'HSN Master'!$A$2:$C$3474,3,0)),"",(VLOOKUP(B221,'HSN Master'!$A$2:$C$3474,3,0)))</f>
        <v/>
      </c>
      <c r="AD221" s="87">
        <f t="shared" si="36"/>
        <v>0</v>
      </c>
      <c r="AE221" s="87">
        <f t="shared" si="38"/>
        <v>0</v>
      </c>
      <c r="AF221" s="86" t="str">
        <f>IF(ISERROR(VLOOKUP(B221,'HSN Master'!$A$2:$D$3474,4,0)),"",(VLOOKUP(B221,'HSN Master'!$A$2:$D$3474,4,0)))</f>
        <v/>
      </c>
      <c r="AG221" s="87">
        <f t="shared" si="37"/>
        <v>0</v>
      </c>
      <c r="AH221" s="87">
        <f t="shared" si="39"/>
        <v>0</v>
      </c>
    </row>
    <row r="222" spans="1:34" ht="29.25" customHeight="1" x14ac:dyDescent="0.25">
      <c r="A222" s="66"/>
      <c r="B222" s="78"/>
      <c r="C222" s="79" t="str">
        <f>IF(ISERROR(VLOOKUP(B222,'HSN Master'!$A$2:$B$3474,2,0)),"",(VLOOKUP(B222,'HSN Master'!$A$2:$B$3474,2,0)))</f>
        <v/>
      </c>
      <c r="D222" s="63"/>
      <c r="E222" s="80"/>
      <c r="F222" s="80"/>
      <c r="G222" s="80"/>
      <c r="H222" s="80"/>
      <c r="I222" s="80"/>
      <c r="J222" s="81">
        <f t="shared" si="32"/>
        <v>0</v>
      </c>
      <c r="K222" s="160"/>
      <c r="L222" s="160"/>
      <c r="M222" s="160"/>
      <c r="N222" s="160"/>
      <c r="O222" s="160"/>
      <c r="P222" s="161">
        <f t="shared" si="33"/>
        <v>0</v>
      </c>
      <c r="Q222" s="82"/>
      <c r="R222" s="82"/>
      <c r="S222" s="82"/>
      <c r="T222" s="82"/>
      <c r="U222" s="82"/>
      <c r="V222" s="83">
        <f t="shared" si="34"/>
        <v>0</v>
      </c>
      <c r="W222" s="84"/>
      <c r="X222" s="84"/>
      <c r="Y222" s="84"/>
      <c r="Z222" s="84"/>
      <c r="AA222" s="84"/>
      <c r="AB222" s="85">
        <f t="shared" si="35"/>
        <v>0</v>
      </c>
      <c r="AC222" s="86" t="str">
        <f>IF(ISERROR(VLOOKUP(B222,'HSN Master'!$A$2:$C$3474,3,0)),"",(VLOOKUP(B222,'HSN Master'!$A$2:$C$3474,3,0)))</f>
        <v/>
      </c>
      <c r="AD222" s="87">
        <f t="shared" si="36"/>
        <v>0</v>
      </c>
      <c r="AE222" s="87">
        <f t="shared" si="38"/>
        <v>0</v>
      </c>
      <c r="AF222" s="86" t="str">
        <f>IF(ISERROR(VLOOKUP(B222,'HSN Master'!$A$2:$D$3474,4,0)),"",(VLOOKUP(B222,'HSN Master'!$A$2:$D$3474,4,0)))</f>
        <v/>
      </c>
      <c r="AG222" s="87">
        <f t="shared" si="37"/>
        <v>0</v>
      </c>
      <c r="AH222" s="87">
        <f t="shared" si="39"/>
        <v>0</v>
      </c>
    </row>
    <row r="223" spans="1:34" ht="29.25" customHeight="1" x14ac:dyDescent="0.25">
      <c r="A223" s="66"/>
      <c r="B223" s="78"/>
      <c r="C223" s="79" t="str">
        <f>IF(ISERROR(VLOOKUP(B223,'HSN Master'!$A$2:$B$3474,2,0)),"",(VLOOKUP(B223,'HSN Master'!$A$2:$B$3474,2,0)))</f>
        <v/>
      </c>
      <c r="D223" s="63"/>
      <c r="E223" s="80"/>
      <c r="F223" s="80"/>
      <c r="G223" s="80"/>
      <c r="H223" s="80"/>
      <c r="I223" s="80"/>
      <c r="J223" s="81">
        <f t="shared" si="32"/>
        <v>0</v>
      </c>
      <c r="K223" s="160"/>
      <c r="L223" s="160"/>
      <c r="M223" s="160"/>
      <c r="N223" s="160"/>
      <c r="O223" s="160"/>
      <c r="P223" s="161">
        <f t="shared" si="33"/>
        <v>0</v>
      </c>
      <c r="Q223" s="82"/>
      <c r="R223" s="82"/>
      <c r="S223" s="82"/>
      <c r="T223" s="82"/>
      <c r="U223" s="82"/>
      <c r="V223" s="83">
        <f t="shared" si="34"/>
        <v>0</v>
      </c>
      <c r="W223" s="84"/>
      <c r="X223" s="84"/>
      <c r="Y223" s="84"/>
      <c r="Z223" s="84"/>
      <c r="AA223" s="84"/>
      <c r="AB223" s="85">
        <f t="shared" si="35"/>
        <v>0</v>
      </c>
      <c r="AC223" s="86" t="str">
        <f>IF(ISERROR(VLOOKUP(B223,'HSN Master'!$A$2:$C$3474,3,0)),"",(VLOOKUP(B223,'HSN Master'!$A$2:$C$3474,3,0)))</f>
        <v/>
      </c>
      <c r="AD223" s="87">
        <f t="shared" si="36"/>
        <v>0</v>
      </c>
      <c r="AE223" s="87">
        <f t="shared" si="38"/>
        <v>0</v>
      </c>
      <c r="AF223" s="86" t="str">
        <f>IF(ISERROR(VLOOKUP(B223,'HSN Master'!$A$2:$D$3474,4,0)),"",(VLOOKUP(B223,'HSN Master'!$A$2:$D$3474,4,0)))</f>
        <v/>
      </c>
      <c r="AG223" s="87">
        <f t="shared" si="37"/>
        <v>0</v>
      </c>
      <c r="AH223" s="87">
        <f t="shared" si="39"/>
        <v>0</v>
      </c>
    </row>
    <row r="224" spans="1:34" ht="29.25" customHeight="1" x14ac:dyDescent="0.25">
      <c r="A224" s="66"/>
      <c r="B224" s="78"/>
      <c r="C224" s="79" t="str">
        <f>IF(ISERROR(VLOOKUP(B224,'HSN Master'!$A$2:$B$3474,2,0)),"",(VLOOKUP(B224,'HSN Master'!$A$2:$B$3474,2,0)))</f>
        <v/>
      </c>
      <c r="D224" s="63"/>
      <c r="E224" s="80"/>
      <c r="F224" s="80"/>
      <c r="G224" s="80"/>
      <c r="H224" s="80"/>
      <c r="I224" s="80"/>
      <c r="J224" s="81">
        <f t="shared" si="32"/>
        <v>0</v>
      </c>
      <c r="K224" s="160"/>
      <c r="L224" s="160"/>
      <c r="M224" s="160"/>
      <c r="N224" s="160"/>
      <c r="O224" s="160"/>
      <c r="P224" s="161">
        <f t="shared" si="33"/>
        <v>0</v>
      </c>
      <c r="Q224" s="82"/>
      <c r="R224" s="82"/>
      <c r="S224" s="82"/>
      <c r="T224" s="82"/>
      <c r="U224" s="82"/>
      <c r="V224" s="83">
        <f t="shared" si="34"/>
        <v>0</v>
      </c>
      <c r="W224" s="84"/>
      <c r="X224" s="84"/>
      <c r="Y224" s="84"/>
      <c r="Z224" s="84"/>
      <c r="AA224" s="84"/>
      <c r="AB224" s="85">
        <f t="shared" si="35"/>
        <v>0</v>
      </c>
      <c r="AC224" s="86" t="str">
        <f>IF(ISERROR(VLOOKUP(B224,'HSN Master'!$A$2:$C$3474,3,0)),"",(VLOOKUP(B224,'HSN Master'!$A$2:$C$3474,3,0)))</f>
        <v/>
      </c>
      <c r="AD224" s="87">
        <f t="shared" si="36"/>
        <v>0</v>
      </c>
      <c r="AE224" s="87">
        <f t="shared" si="38"/>
        <v>0</v>
      </c>
      <c r="AF224" s="86" t="str">
        <f>IF(ISERROR(VLOOKUP(B224,'HSN Master'!$A$2:$D$3474,4,0)),"",(VLOOKUP(B224,'HSN Master'!$A$2:$D$3474,4,0)))</f>
        <v/>
      </c>
      <c r="AG224" s="87">
        <f t="shared" si="37"/>
        <v>0</v>
      </c>
      <c r="AH224" s="87">
        <f t="shared" si="39"/>
        <v>0</v>
      </c>
    </row>
    <row r="225" spans="1:34" ht="29.25" customHeight="1" x14ac:dyDescent="0.25">
      <c r="A225" s="66"/>
      <c r="B225" s="78"/>
      <c r="C225" s="79" t="str">
        <f>IF(ISERROR(VLOOKUP(B225,'HSN Master'!$A$2:$B$3474,2,0)),"",(VLOOKUP(B225,'HSN Master'!$A$2:$B$3474,2,0)))</f>
        <v/>
      </c>
      <c r="D225" s="63"/>
      <c r="E225" s="80"/>
      <c r="F225" s="80"/>
      <c r="G225" s="80"/>
      <c r="H225" s="80"/>
      <c r="I225" s="80"/>
      <c r="J225" s="81">
        <f t="shared" si="32"/>
        <v>0</v>
      </c>
      <c r="K225" s="160"/>
      <c r="L225" s="160"/>
      <c r="M225" s="160"/>
      <c r="N225" s="160"/>
      <c r="O225" s="160"/>
      <c r="P225" s="161">
        <f t="shared" si="33"/>
        <v>0</v>
      </c>
      <c r="Q225" s="82"/>
      <c r="R225" s="82"/>
      <c r="S225" s="82"/>
      <c r="T225" s="82"/>
      <c r="U225" s="82"/>
      <c r="V225" s="83">
        <f t="shared" si="34"/>
        <v>0</v>
      </c>
      <c r="W225" s="84"/>
      <c r="X225" s="84"/>
      <c r="Y225" s="84"/>
      <c r="Z225" s="84"/>
      <c r="AA225" s="84"/>
      <c r="AB225" s="85">
        <f t="shared" si="35"/>
        <v>0</v>
      </c>
      <c r="AC225" s="86" t="str">
        <f>IF(ISERROR(VLOOKUP(B225,'HSN Master'!$A$2:$C$3474,3,0)),"",(VLOOKUP(B225,'HSN Master'!$A$2:$C$3474,3,0)))</f>
        <v/>
      </c>
      <c r="AD225" s="87">
        <f t="shared" si="36"/>
        <v>0</v>
      </c>
      <c r="AE225" s="87">
        <f t="shared" si="38"/>
        <v>0</v>
      </c>
      <c r="AF225" s="86" t="str">
        <f>IF(ISERROR(VLOOKUP(B225,'HSN Master'!$A$2:$D$3474,4,0)),"",(VLOOKUP(B225,'HSN Master'!$A$2:$D$3474,4,0)))</f>
        <v/>
      </c>
      <c r="AG225" s="87">
        <f t="shared" si="37"/>
        <v>0</v>
      </c>
      <c r="AH225" s="87">
        <f t="shared" si="39"/>
        <v>0</v>
      </c>
    </row>
    <row r="226" spans="1:34" ht="29.25" customHeight="1" x14ac:dyDescent="0.25">
      <c r="A226" s="66"/>
      <c r="B226" s="78"/>
      <c r="C226" s="79" t="str">
        <f>IF(ISERROR(VLOOKUP(B226,'HSN Master'!$A$2:$B$3474,2,0)),"",(VLOOKUP(B226,'HSN Master'!$A$2:$B$3474,2,0)))</f>
        <v/>
      </c>
      <c r="D226" s="63"/>
      <c r="E226" s="80"/>
      <c r="F226" s="80"/>
      <c r="G226" s="80"/>
      <c r="H226" s="80"/>
      <c r="I226" s="80"/>
      <c r="J226" s="81">
        <f t="shared" si="32"/>
        <v>0</v>
      </c>
      <c r="K226" s="160"/>
      <c r="L226" s="160"/>
      <c r="M226" s="160"/>
      <c r="N226" s="160"/>
      <c r="O226" s="160"/>
      <c r="P226" s="161">
        <f t="shared" si="33"/>
        <v>0</v>
      </c>
      <c r="Q226" s="82"/>
      <c r="R226" s="82"/>
      <c r="S226" s="82"/>
      <c r="T226" s="82"/>
      <c r="U226" s="82"/>
      <c r="V226" s="83">
        <f t="shared" si="34"/>
        <v>0</v>
      </c>
      <c r="W226" s="84"/>
      <c r="X226" s="84"/>
      <c r="Y226" s="84"/>
      <c r="Z226" s="84"/>
      <c r="AA226" s="84"/>
      <c r="AB226" s="85">
        <f t="shared" si="35"/>
        <v>0</v>
      </c>
      <c r="AC226" s="86" t="str">
        <f>IF(ISERROR(VLOOKUP(B226,'HSN Master'!$A$2:$C$3474,3,0)),"",(VLOOKUP(B226,'HSN Master'!$A$2:$C$3474,3,0)))</f>
        <v/>
      </c>
      <c r="AD226" s="87">
        <f t="shared" si="36"/>
        <v>0</v>
      </c>
      <c r="AE226" s="87">
        <f t="shared" si="38"/>
        <v>0</v>
      </c>
      <c r="AF226" s="86" t="str">
        <f>IF(ISERROR(VLOOKUP(B226,'HSN Master'!$A$2:$D$3474,4,0)),"",(VLOOKUP(B226,'HSN Master'!$A$2:$D$3474,4,0)))</f>
        <v/>
      </c>
      <c r="AG226" s="87">
        <f t="shared" si="37"/>
        <v>0</v>
      </c>
      <c r="AH226" s="87">
        <f t="shared" si="39"/>
        <v>0</v>
      </c>
    </row>
    <row r="227" spans="1:34" ht="29.25" customHeight="1" x14ac:dyDescent="0.25">
      <c r="A227" s="66"/>
      <c r="B227" s="78"/>
      <c r="C227" s="79" t="str">
        <f>IF(ISERROR(VLOOKUP(B227,'HSN Master'!$A$2:$B$3474,2,0)),"",(VLOOKUP(B227,'HSN Master'!$A$2:$B$3474,2,0)))</f>
        <v/>
      </c>
      <c r="D227" s="63"/>
      <c r="E227" s="80"/>
      <c r="F227" s="80"/>
      <c r="G227" s="80"/>
      <c r="H227" s="80"/>
      <c r="I227" s="80"/>
      <c r="J227" s="81">
        <f t="shared" si="32"/>
        <v>0</v>
      </c>
      <c r="K227" s="160"/>
      <c r="L227" s="160"/>
      <c r="M227" s="160"/>
      <c r="N227" s="160"/>
      <c r="O227" s="160"/>
      <c r="P227" s="161">
        <f t="shared" si="33"/>
        <v>0</v>
      </c>
      <c r="Q227" s="82"/>
      <c r="R227" s="82"/>
      <c r="S227" s="82"/>
      <c r="T227" s="82"/>
      <c r="U227" s="82"/>
      <c r="V227" s="83">
        <f t="shared" si="34"/>
        <v>0</v>
      </c>
      <c r="W227" s="84"/>
      <c r="X227" s="84"/>
      <c r="Y227" s="84"/>
      <c r="Z227" s="84"/>
      <c r="AA227" s="84"/>
      <c r="AB227" s="85">
        <f t="shared" si="35"/>
        <v>0</v>
      </c>
      <c r="AC227" s="86" t="str">
        <f>IF(ISERROR(VLOOKUP(B227,'HSN Master'!$A$2:$C$3474,3,0)),"",(VLOOKUP(B227,'HSN Master'!$A$2:$C$3474,3,0)))</f>
        <v/>
      </c>
      <c r="AD227" s="87">
        <f t="shared" si="36"/>
        <v>0</v>
      </c>
      <c r="AE227" s="87">
        <f t="shared" si="38"/>
        <v>0</v>
      </c>
      <c r="AF227" s="86" t="str">
        <f>IF(ISERROR(VLOOKUP(B227,'HSN Master'!$A$2:$D$3474,4,0)),"",(VLOOKUP(B227,'HSN Master'!$A$2:$D$3474,4,0)))</f>
        <v/>
      </c>
      <c r="AG227" s="87">
        <f t="shared" si="37"/>
        <v>0</v>
      </c>
      <c r="AH227" s="87">
        <f t="shared" si="39"/>
        <v>0</v>
      </c>
    </row>
    <row r="228" spans="1:34" ht="29.25" customHeight="1" x14ac:dyDescent="0.25">
      <c r="A228" s="66"/>
      <c r="B228" s="78"/>
      <c r="C228" s="79" t="str">
        <f>IF(ISERROR(VLOOKUP(B228,'HSN Master'!$A$2:$B$3474,2,0)),"",(VLOOKUP(B228,'HSN Master'!$A$2:$B$3474,2,0)))</f>
        <v/>
      </c>
      <c r="D228" s="63"/>
      <c r="E228" s="80"/>
      <c r="F228" s="80"/>
      <c r="G228" s="80"/>
      <c r="H228" s="80"/>
      <c r="I228" s="80"/>
      <c r="J228" s="81">
        <f t="shared" si="32"/>
        <v>0</v>
      </c>
      <c r="K228" s="160"/>
      <c r="L228" s="160"/>
      <c r="M228" s="160"/>
      <c r="N228" s="160"/>
      <c r="O228" s="160"/>
      <c r="P228" s="161">
        <f t="shared" si="33"/>
        <v>0</v>
      </c>
      <c r="Q228" s="82"/>
      <c r="R228" s="82"/>
      <c r="S228" s="82"/>
      <c r="T228" s="82"/>
      <c r="U228" s="82"/>
      <c r="V228" s="83">
        <f t="shared" si="34"/>
        <v>0</v>
      </c>
      <c r="W228" s="84"/>
      <c r="X228" s="84"/>
      <c r="Y228" s="84"/>
      <c r="Z228" s="84"/>
      <c r="AA228" s="84"/>
      <c r="AB228" s="85">
        <f t="shared" si="35"/>
        <v>0</v>
      </c>
      <c r="AC228" s="86" t="str">
        <f>IF(ISERROR(VLOOKUP(B228,'HSN Master'!$A$2:$C$3474,3,0)),"",(VLOOKUP(B228,'HSN Master'!$A$2:$C$3474,3,0)))</f>
        <v/>
      </c>
      <c r="AD228" s="87">
        <f t="shared" si="36"/>
        <v>0</v>
      </c>
      <c r="AE228" s="87">
        <f t="shared" si="38"/>
        <v>0</v>
      </c>
      <c r="AF228" s="86" t="str">
        <f>IF(ISERROR(VLOOKUP(B228,'HSN Master'!$A$2:$D$3474,4,0)),"",(VLOOKUP(B228,'HSN Master'!$A$2:$D$3474,4,0)))</f>
        <v/>
      </c>
      <c r="AG228" s="87">
        <f t="shared" si="37"/>
        <v>0</v>
      </c>
      <c r="AH228" s="87">
        <f t="shared" si="39"/>
        <v>0</v>
      </c>
    </row>
    <row r="229" spans="1:34" ht="29.25" customHeight="1" x14ac:dyDescent="0.25">
      <c r="A229" s="66"/>
      <c r="B229" s="78"/>
      <c r="C229" s="79" t="str">
        <f>IF(ISERROR(VLOOKUP(B229,'HSN Master'!$A$2:$B$3474,2,0)),"",(VLOOKUP(B229,'HSN Master'!$A$2:$B$3474,2,0)))</f>
        <v/>
      </c>
      <c r="D229" s="63"/>
      <c r="E229" s="80"/>
      <c r="F229" s="80"/>
      <c r="G229" s="80"/>
      <c r="H229" s="80"/>
      <c r="I229" s="80"/>
      <c r="J229" s="81">
        <f t="shared" si="32"/>
        <v>0</v>
      </c>
      <c r="K229" s="160"/>
      <c r="L229" s="160"/>
      <c r="M229" s="160"/>
      <c r="N229" s="160"/>
      <c r="O229" s="160"/>
      <c r="P229" s="161">
        <f t="shared" si="33"/>
        <v>0</v>
      </c>
      <c r="Q229" s="82"/>
      <c r="R229" s="82"/>
      <c r="S229" s="82"/>
      <c r="T229" s="82"/>
      <c r="U229" s="82"/>
      <c r="V229" s="83">
        <f t="shared" si="34"/>
        <v>0</v>
      </c>
      <c r="W229" s="84"/>
      <c r="X229" s="84"/>
      <c r="Y229" s="84"/>
      <c r="Z229" s="84"/>
      <c r="AA229" s="84"/>
      <c r="AB229" s="85">
        <f t="shared" si="35"/>
        <v>0</v>
      </c>
      <c r="AC229" s="86" t="str">
        <f>IF(ISERROR(VLOOKUP(B229,'HSN Master'!$A$2:$C$3474,3,0)),"",(VLOOKUP(B229,'HSN Master'!$A$2:$C$3474,3,0)))</f>
        <v/>
      </c>
      <c r="AD229" s="87">
        <f t="shared" si="36"/>
        <v>0</v>
      </c>
      <c r="AE229" s="87">
        <f t="shared" si="38"/>
        <v>0</v>
      </c>
      <c r="AF229" s="86" t="str">
        <f>IF(ISERROR(VLOOKUP(B229,'HSN Master'!$A$2:$D$3474,4,0)),"",(VLOOKUP(B229,'HSN Master'!$A$2:$D$3474,4,0)))</f>
        <v/>
      </c>
      <c r="AG229" s="87">
        <f t="shared" si="37"/>
        <v>0</v>
      </c>
      <c r="AH229" s="87">
        <f t="shared" si="39"/>
        <v>0</v>
      </c>
    </row>
    <row r="230" spans="1:34" ht="29.25" customHeight="1" x14ac:dyDescent="0.25">
      <c r="A230" s="66"/>
      <c r="B230" s="78"/>
      <c r="C230" s="79" t="str">
        <f>IF(ISERROR(VLOOKUP(B230,'HSN Master'!$A$2:$B$3474,2,0)),"",(VLOOKUP(B230,'HSN Master'!$A$2:$B$3474,2,0)))</f>
        <v/>
      </c>
      <c r="D230" s="63"/>
      <c r="E230" s="80"/>
      <c r="F230" s="80"/>
      <c r="G230" s="80"/>
      <c r="H230" s="80"/>
      <c r="I230" s="80"/>
      <c r="J230" s="81">
        <f t="shared" si="32"/>
        <v>0</v>
      </c>
      <c r="K230" s="160"/>
      <c r="L230" s="160"/>
      <c r="M230" s="160"/>
      <c r="N230" s="160"/>
      <c r="O230" s="160"/>
      <c r="P230" s="161">
        <f t="shared" si="33"/>
        <v>0</v>
      </c>
      <c r="Q230" s="82"/>
      <c r="R230" s="82"/>
      <c r="S230" s="82"/>
      <c r="T230" s="82"/>
      <c r="U230" s="82"/>
      <c r="V230" s="83">
        <f t="shared" si="34"/>
        <v>0</v>
      </c>
      <c r="W230" s="84"/>
      <c r="X230" s="84"/>
      <c r="Y230" s="84"/>
      <c r="Z230" s="84"/>
      <c r="AA230" s="84"/>
      <c r="AB230" s="85">
        <f t="shared" si="35"/>
        <v>0</v>
      </c>
      <c r="AC230" s="86" t="str">
        <f>IF(ISERROR(VLOOKUP(B230,'HSN Master'!$A$2:$C$3474,3,0)),"",(VLOOKUP(B230,'HSN Master'!$A$2:$C$3474,3,0)))</f>
        <v/>
      </c>
      <c r="AD230" s="87">
        <f t="shared" si="36"/>
        <v>0</v>
      </c>
      <c r="AE230" s="87">
        <f t="shared" si="38"/>
        <v>0</v>
      </c>
      <c r="AF230" s="86" t="str">
        <f>IF(ISERROR(VLOOKUP(B230,'HSN Master'!$A$2:$D$3474,4,0)),"",(VLOOKUP(B230,'HSN Master'!$A$2:$D$3474,4,0)))</f>
        <v/>
      </c>
      <c r="AG230" s="87">
        <f t="shared" si="37"/>
        <v>0</v>
      </c>
      <c r="AH230" s="87">
        <f t="shared" si="39"/>
        <v>0</v>
      </c>
    </row>
    <row r="231" spans="1:34" ht="29.25" customHeight="1" x14ac:dyDescent="0.25">
      <c r="A231" s="66"/>
      <c r="B231" s="78"/>
      <c r="C231" s="79" t="str">
        <f>IF(ISERROR(VLOOKUP(B231,'HSN Master'!$A$2:$B$3474,2,0)),"",(VLOOKUP(B231,'HSN Master'!$A$2:$B$3474,2,0)))</f>
        <v/>
      </c>
      <c r="D231" s="63"/>
      <c r="E231" s="80"/>
      <c r="F231" s="80"/>
      <c r="G231" s="80"/>
      <c r="H231" s="80"/>
      <c r="I231" s="80"/>
      <c r="J231" s="81">
        <f t="shared" si="32"/>
        <v>0</v>
      </c>
      <c r="K231" s="160"/>
      <c r="L231" s="160"/>
      <c r="M231" s="160"/>
      <c r="N231" s="160"/>
      <c r="O231" s="160"/>
      <c r="P231" s="161">
        <f t="shared" si="33"/>
        <v>0</v>
      </c>
      <c r="Q231" s="82"/>
      <c r="R231" s="82"/>
      <c r="S231" s="82"/>
      <c r="T231" s="82"/>
      <c r="U231" s="82"/>
      <c r="V231" s="83">
        <f t="shared" si="34"/>
        <v>0</v>
      </c>
      <c r="W231" s="84"/>
      <c r="X231" s="84"/>
      <c r="Y231" s="84"/>
      <c r="Z231" s="84"/>
      <c r="AA231" s="84"/>
      <c r="AB231" s="85">
        <f t="shared" si="35"/>
        <v>0</v>
      </c>
      <c r="AC231" s="86" t="str">
        <f>IF(ISERROR(VLOOKUP(B231,'HSN Master'!$A$2:$C$3474,3,0)),"",(VLOOKUP(B231,'HSN Master'!$A$2:$C$3474,3,0)))</f>
        <v/>
      </c>
      <c r="AD231" s="87">
        <f t="shared" si="36"/>
        <v>0</v>
      </c>
      <c r="AE231" s="87">
        <f t="shared" si="38"/>
        <v>0</v>
      </c>
      <c r="AF231" s="86" t="str">
        <f>IF(ISERROR(VLOOKUP(B231,'HSN Master'!$A$2:$D$3474,4,0)),"",(VLOOKUP(B231,'HSN Master'!$A$2:$D$3474,4,0)))</f>
        <v/>
      </c>
      <c r="AG231" s="87">
        <f t="shared" si="37"/>
        <v>0</v>
      </c>
      <c r="AH231" s="87">
        <f t="shared" si="39"/>
        <v>0</v>
      </c>
    </row>
    <row r="232" spans="1:34" ht="29.25" customHeight="1" x14ac:dyDescent="0.25">
      <c r="A232" s="66"/>
      <c r="B232" s="78"/>
      <c r="C232" s="79" t="str">
        <f>IF(ISERROR(VLOOKUP(B232,'HSN Master'!$A$2:$B$3474,2,0)),"",(VLOOKUP(B232,'HSN Master'!$A$2:$B$3474,2,0)))</f>
        <v/>
      </c>
      <c r="D232" s="63"/>
      <c r="E232" s="80"/>
      <c r="F232" s="80"/>
      <c r="G232" s="80"/>
      <c r="H232" s="80"/>
      <c r="I232" s="80"/>
      <c r="J232" s="81">
        <f t="shared" si="32"/>
        <v>0</v>
      </c>
      <c r="K232" s="160"/>
      <c r="L232" s="160"/>
      <c r="M232" s="160"/>
      <c r="N232" s="160"/>
      <c r="O232" s="160"/>
      <c r="P232" s="161">
        <f t="shared" si="33"/>
        <v>0</v>
      </c>
      <c r="Q232" s="82"/>
      <c r="R232" s="82"/>
      <c r="S232" s="82"/>
      <c r="T232" s="82"/>
      <c r="U232" s="82"/>
      <c r="V232" s="83">
        <f t="shared" si="34"/>
        <v>0</v>
      </c>
      <c r="W232" s="84"/>
      <c r="X232" s="84"/>
      <c r="Y232" s="84"/>
      <c r="Z232" s="84"/>
      <c r="AA232" s="84"/>
      <c r="AB232" s="85">
        <f t="shared" si="35"/>
        <v>0</v>
      </c>
      <c r="AC232" s="86" t="str">
        <f>IF(ISERROR(VLOOKUP(B232,'HSN Master'!$A$2:$C$3474,3,0)),"",(VLOOKUP(B232,'HSN Master'!$A$2:$C$3474,3,0)))</f>
        <v/>
      </c>
      <c r="AD232" s="87">
        <f t="shared" si="36"/>
        <v>0</v>
      </c>
      <c r="AE232" s="87">
        <f t="shared" si="38"/>
        <v>0</v>
      </c>
      <c r="AF232" s="86" t="str">
        <f>IF(ISERROR(VLOOKUP(B232,'HSN Master'!$A$2:$D$3474,4,0)),"",(VLOOKUP(B232,'HSN Master'!$A$2:$D$3474,4,0)))</f>
        <v/>
      </c>
      <c r="AG232" s="87">
        <f t="shared" si="37"/>
        <v>0</v>
      </c>
      <c r="AH232" s="87">
        <f t="shared" si="39"/>
        <v>0</v>
      </c>
    </row>
    <row r="233" spans="1:34" ht="29.25" customHeight="1" x14ac:dyDescent="0.25">
      <c r="A233" s="66"/>
      <c r="B233" s="78"/>
      <c r="C233" s="79" t="str">
        <f>IF(ISERROR(VLOOKUP(B233,'HSN Master'!$A$2:$B$3474,2,0)),"",(VLOOKUP(B233,'HSN Master'!$A$2:$B$3474,2,0)))</f>
        <v/>
      </c>
      <c r="D233" s="63"/>
      <c r="E233" s="80"/>
      <c r="F233" s="80"/>
      <c r="G233" s="80"/>
      <c r="H233" s="80"/>
      <c r="I233" s="80"/>
      <c r="J233" s="81">
        <f t="shared" si="32"/>
        <v>0</v>
      </c>
      <c r="K233" s="160"/>
      <c r="L233" s="160"/>
      <c r="M233" s="160"/>
      <c r="N233" s="160"/>
      <c r="O233" s="160"/>
      <c r="P233" s="161">
        <f t="shared" si="33"/>
        <v>0</v>
      </c>
      <c r="Q233" s="82"/>
      <c r="R233" s="82"/>
      <c r="S233" s="82"/>
      <c r="T233" s="82"/>
      <c r="U233" s="82"/>
      <c r="V233" s="83">
        <f t="shared" si="34"/>
        <v>0</v>
      </c>
      <c r="W233" s="84"/>
      <c r="X233" s="84"/>
      <c r="Y233" s="84"/>
      <c r="Z233" s="84"/>
      <c r="AA233" s="84"/>
      <c r="AB233" s="85">
        <f t="shared" si="35"/>
        <v>0</v>
      </c>
      <c r="AC233" s="86" t="str">
        <f>IF(ISERROR(VLOOKUP(B233,'HSN Master'!$A$2:$C$3474,3,0)),"",(VLOOKUP(B233,'HSN Master'!$A$2:$C$3474,3,0)))</f>
        <v/>
      </c>
      <c r="AD233" s="87">
        <f t="shared" si="36"/>
        <v>0</v>
      </c>
      <c r="AE233" s="87">
        <f t="shared" si="38"/>
        <v>0</v>
      </c>
      <c r="AF233" s="86" t="str">
        <f>IF(ISERROR(VLOOKUP(B233,'HSN Master'!$A$2:$D$3474,4,0)),"",(VLOOKUP(B233,'HSN Master'!$A$2:$D$3474,4,0)))</f>
        <v/>
      </c>
      <c r="AG233" s="87">
        <f t="shared" si="37"/>
        <v>0</v>
      </c>
      <c r="AH233" s="87">
        <f t="shared" si="39"/>
        <v>0</v>
      </c>
    </row>
    <row r="234" spans="1:34" ht="29.25" customHeight="1" x14ac:dyDescent="0.25">
      <c r="A234" s="66"/>
      <c r="B234" s="78"/>
      <c r="C234" s="79" t="str">
        <f>IF(ISERROR(VLOOKUP(B234,'HSN Master'!$A$2:$B$3474,2,0)),"",(VLOOKUP(B234,'HSN Master'!$A$2:$B$3474,2,0)))</f>
        <v/>
      </c>
      <c r="D234" s="63"/>
      <c r="E234" s="80"/>
      <c r="F234" s="80"/>
      <c r="G234" s="80"/>
      <c r="H234" s="80"/>
      <c r="I234" s="80"/>
      <c r="J234" s="81">
        <f t="shared" si="32"/>
        <v>0</v>
      </c>
      <c r="K234" s="160"/>
      <c r="L234" s="160"/>
      <c r="M234" s="160"/>
      <c r="N234" s="160"/>
      <c r="O234" s="160"/>
      <c r="P234" s="161">
        <f t="shared" si="33"/>
        <v>0</v>
      </c>
      <c r="Q234" s="82"/>
      <c r="R234" s="82"/>
      <c r="S234" s="82"/>
      <c r="T234" s="82"/>
      <c r="U234" s="82"/>
      <c r="V234" s="83">
        <f t="shared" si="34"/>
        <v>0</v>
      </c>
      <c r="W234" s="84"/>
      <c r="X234" s="84"/>
      <c r="Y234" s="84"/>
      <c r="Z234" s="84"/>
      <c r="AA234" s="84"/>
      <c r="AB234" s="85">
        <f t="shared" si="35"/>
        <v>0</v>
      </c>
      <c r="AC234" s="86" t="str">
        <f>IF(ISERROR(VLOOKUP(B234,'HSN Master'!$A$2:$C$3474,3,0)),"",(VLOOKUP(B234,'HSN Master'!$A$2:$C$3474,3,0)))</f>
        <v/>
      </c>
      <c r="AD234" s="87">
        <f t="shared" si="36"/>
        <v>0</v>
      </c>
      <c r="AE234" s="87">
        <f t="shared" si="38"/>
        <v>0</v>
      </c>
      <c r="AF234" s="86" t="str">
        <f>IF(ISERROR(VLOOKUP(B234,'HSN Master'!$A$2:$D$3474,4,0)),"",(VLOOKUP(B234,'HSN Master'!$A$2:$D$3474,4,0)))</f>
        <v/>
      </c>
      <c r="AG234" s="87">
        <f t="shared" si="37"/>
        <v>0</v>
      </c>
      <c r="AH234" s="87">
        <f t="shared" si="39"/>
        <v>0</v>
      </c>
    </row>
    <row r="235" spans="1:34" ht="29.25" customHeight="1" x14ac:dyDescent="0.25">
      <c r="A235" s="66"/>
      <c r="B235" s="78"/>
      <c r="C235" s="79" t="str">
        <f>IF(ISERROR(VLOOKUP(B235,'HSN Master'!$A$2:$B$3474,2,0)),"",(VLOOKUP(B235,'HSN Master'!$A$2:$B$3474,2,0)))</f>
        <v/>
      </c>
      <c r="D235" s="63"/>
      <c r="E235" s="80"/>
      <c r="F235" s="80"/>
      <c r="G235" s="80"/>
      <c r="H235" s="80"/>
      <c r="I235" s="80"/>
      <c r="J235" s="81">
        <f t="shared" si="32"/>
        <v>0</v>
      </c>
      <c r="K235" s="160"/>
      <c r="L235" s="160"/>
      <c r="M235" s="160"/>
      <c r="N235" s="160"/>
      <c r="O235" s="160"/>
      <c r="P235" s="161">
        <f t="shared" si="33"/>
        <v>0</v>
      </c>
      <c r="Q235" s="82"/>
      <c r="R235" s="82"/>
      <c r="S235" s="82"/>
      <c r="T235" s="82"/>
      <c r="U235" s="82"/>
      <c r="V235" s="83">
        <f t="shared" si="34"/>
        <v>0</v>
      </c>
      <c r="W235" s="84"/>
      <c r="X235" s="84"/>
      <c r="Y235" s="84"/>
      <c r="Z235" s="84"/>
      <c r="AA235" s="84"/>
      <c r="AB235" s="85">
        <f t="shared" si="35"/>
        <v>0</v>
      </c>
      <c r="AC235" s="86" t="str">
        <f>IF(ISERROR(VLOOKUP(B235,'HSN Master'!$A$2:$C$3474,3,0)),"",(VLOOKUP(B235,'HSN Master'!$A$2:$C$3474,3,0)))</f>
        <v/>
      </c>
      <c r="AD235" s="87">
        <f t="shared" si="36"/>
        <v>0</v>
      </c>
      <c r="AE235" s="87">
        <f t="shared" si="38"/>
        <v>0</v>
      </c>
      <c r="AF235" s="86" t="str">
        <f>IF(ISERROR(VLOOKUP(B235,'HSN Master'!$A$2:$D$3474,4,0)),"",(VLOOKUP(B235,'HSN Master'!$A$2:$D$3474,4,0)))</f>
        <v/>
      </c>
      <c r="AG235" s="87">
        <f t="shared" si="37"/>
        <v>0</v>
      </c>
      <c r="AH235" s="87">
        <f t="shared" si="39"/>
        <v>0</v>
      </c>
    </row>
    <row r="236" spans="1:34" ht="29.25" customHeight="1" x14ac:dyDescent="0.25">
      <c r="A236" s="66"/>
      <c r="B236" s="78"/>
      <c r="C236" s="79" t="str">
        <f>IF(ISERROR(VLOOKUP(B236,'HSN Master'!$A$2:$B$3474,2,0)),"",(VLOOKUP(B236,'HSN Master'!$A$2:$B$3474,2,0)))</f>
        <v/>
      </c>
      <c r="D236" s="63"/>
      <c r="E236" s="80"/>
      <c r="F236" s="80"/>
      <c r="G236" s="80"/>
      <c r="H236" s="80"/>
      <c r="I236" s="80"/>
      <c r="J236" s="81">
        <f t="shared" si="32"/>
        <v>0</v>
      </c>
      <c r="K236" s="160"/>
      <c r="L236" s="160"/>
      <c r="M236" s="160"/>
      <c r="N236" s="160"/>
      <c r="O236" s="160"/>
      <c r="P236" s="161">
        <f t="shared" si="33"/>
        <v>0</v>
      </c>
      <c r="Q236" s="82"/>
      <c r="R236" s="82"/>
      <c r="S236" s="82"/>
      <c r="T236" s="82"/>
      <c r="U236" s="82"/>
      <c r="V236" s="83">
        <f t="shared" si="34"/>
        <v>0</v>
      </c>
      <c r="W236" s="84"/>
      <c r="X236" s="84"/>
      <c r="Y236" s="84"/>
      <c r="Z236" s="84"/>
      <c r="AA236" s="84"/>
      <c r="AB236" s="85">
        <f t="shared" si="35"/>
        <v>0</v>
      </c>
      <c r="AC236" s="86" t="str">
        <f>IF(ISERROR(VLOOKUP(B236,'HSN Master'!$A$2:$C$3474,3,0)),"",(VLOOKUP(B236,'HSN Master'!$A$2:$C$3474,3,0)))</f>
        <v/>
      </c>
      <c r="AD236" s="87">
        <f t="shared" si="36"/>
        <v>0</v>
      </c>
      <c r="AE236" s="87">
        <f t="shared" si="38"/>
        <v>0</v>
      </c>
      <c r="AF236" s="86" t="str">
        <f>IF(ISERROR(VLOOKUP(B236,'HSN Master'!$A$2:$D$3474,4,0)),"",(VLOOKUP(B236,'HSN Master'!$A$2:$D$3474,4,0)))</f>
        <v/>
      </c>
      <c r="AG236" s="87">
        <f t="shared" si="37"/>
        <v>0</v>
      </c>
      <c r="AH236" s="87">
        <f t="shared" si="39"/>
        <v>0</v>
      </c>
    </row>
    <row r="237" spans="1:34" ht="29.25" customHeight="1" x14ac:dyDescent="0.25">
      <c r="A237" s="66"/>
      <c r="B237" s="78"/>
      <c r="C237" s="79" t="str">
        <f>IF(ISERROR(VLOOKUP(B237,'HSN Master'!$A$2:$B$3474,2,0)),"",(VLOOKUP(B237,'HSN Master'!$A$2:$B$3474,2,0)))</f>
        <v/>
      </c>
      <c r="D237" s="63"/>
      <c r="E237" s="80"/>
      <c r="F237" s="80"/>
      <c r="G237" s="80"/>
      <c r="H237" s="80"/>
      <c r="I237" s="80"/>
      <c r="J237" s="81">
        <f t="shared" si="32"/>
        <v>0</v>
      </c>
      <c r="K237" s="160"/>
      <c r="L237" s="160"/>
      <c r="M237" s="160"/>
      <c r="N237" s="160"/>
      <c r="O237" s="160"/>
      <c r="P237" s="161">
        <f t="shared" si="33"/>
        <v>0</v>
      </c>
      <c r="Q237" s="82"/>
      <c r="R237" s="82"/>
      <c r="S237" s="82"/>
      <c r="T237" s="82"/>
      <c r="U237" s="82"/>
      <c r="V237" s="83">
        <f t="shared" si="34"/>
        <v>0</v>
      </c>
      <c r="W237" s="84"/>
      <c r="X237" s="84"/>
      <c r="Y237" s="84"/>
      <c r="Z237" s="84"/>
      <c r="AA237" s="84"/>
      <c r="AB237" s="85">
        <f t="shared" si="35"/>
        <v>0</v>
      </c>
      <c r="AC237" s="86" t="str">
        <f>IF(ISERROR(VLOOKUP(B237,'HSN Master'!$A$2:$C$3474,3,0)),"",(VLOOKUP(B237,'HSN Master'!$A$2:$C$3474,3,0)))</f>
        <v/>
      </c>
      <c r="AD237" s="87">
        <f t="shared" si="36"/>
        <v>0</v>
      </c>
      <c r="AE237" s="87">
        <f t="shared" si="38"/>
        <v>0</v>
      </c>
      <c r="AF237" s="86" t="str">
        <f>IF(ISERROR(VLOOKUP(B237,'HSN Master'!$A$2:$D$3474,4,0)),"",(VLOOKUP(B237,'HSN Master'!$A$2:$D$3474,4,0)))</f>
        <v/>
      </c>
      <c r="AG237" s="87">
        <f t="shared" si="37"/>
        <v>0</v>
      </c>
      <c r="AH237" s="87">
        <f t="shared" si="39"/>
        <v>0</v>
      </c>
    </row>
    <row r="238" spans="1:34" ht="29.25" customHeight="1" x14ac:dyDescent="0.25">
      <c r="A238" s="66"/>
      <c r="B238" s="78"/>
      <c r="C238" s="79" t="str">
        <f>IF(ISERROR(VLOOKUP(B238,'HSN Master'!$A$2:$B$3474,2,0)),"",(VLOOKUP(B238,'HSN Master'!$A$2:$B$3474,2,0)))</f>
        <v/>
      </c>
      <c r="D238" s="63"/>
      <c r="E238" s="80"/>
      <c r="F238" s="80"/>
      <c r="G238" s="80"/>
      <c r="H238" s="80"/>
      <c r="I238" s="80"/>
      <c r="J238" s="81">
        <f t="shared" si="32"/>
        <v>0</v>
      </c>
      <c r="K238" s="160"/>
      <c r="L238" s="160"/>
      <c r="M238" s="160"/>
      <c r="N238" s="160"/>
      <c r="O238" s="160"/>
      <c r="P238" s="161">
        <f t="shared" si="33"/>
        <v>0</v>
      </c>
      <c r="Q238" s="82"/>
      <c r="R238" s="82"/>
      <c r="S238" s="82"/>
      <c r="T238" s="82"/>
      <c r="U238" s="82"/>
      <c r="V238" s="83">
        <f t="shared" si="34"/>
        <v>0</v>
      </c>
      <c r="W238" s="84"/>
      <c r="X238" s="84"/>
      <c r="Y238" s="84"/>
      <c r="Z238" s="84"/>
      <c r="AA238" s="84"/>
      <c r="AB238" s="85">
        <f t="shared" si="35"/>
        <v>0</v>
      </c>
      <c r="AC238" s="86" t="str">
        <f>IF(ISERROR(VLOOKUP(B238,'HSN Master'!$A$2:$C$3474,3,0)),"",(VLOOKUP(B238,'HSN Master'!$A$2:$C$3474,3,0)))</f>
        <v/>
      </c>
      <c r="AD238" s="87">
        <f t="shared" si="36"/>
        <v>0</v>
      </c>
      <c r="AE238" s="87">
        <f t="shared" si="38"/>
        <v>0</v>
      </c>
      <c r="AF238" s="86" t="str">
        <f>IF(ISERROR(VLOOKUP(B238,'HSN Master'!$A$2:$D$3474,4,0)),"",(VLOOKUP(B238,'HSN Master'!$A$2:$D$3474,4,0)))</f>
        <v/>
      </c>
      <c r="AG238" s="87">
        <f t="shared" si="37"/>
        <v>0</v>
      </c>
      <c r="AH238" s="87">
        <f t="shared" si="39"/>
        <v>0</v>
      </c>
    </row>
    <row r="239" spans="1:34" ht="29.25" customHeight="1" x14ac:dyDescent="0.25">
      <c r="A239" s="66"/>
      <c r="B239" s="78"/>
      <c r="C239" s="79" t="str">
        <f>IF(ISERROR(VLOOKUP(B239,'HSN Master'!$A$2:$B$3474,2,0)),"",(VLOOKUP(B239,'HSN Master'!$A$2:$B$3474,2,0)))</f>
        <v/>
      </c>
      <c r="D239" s="63"/>
      <c r="E239" s="80"/>
      <c r="F239" s="80"/>
      <c r="G239" s="80"/>
      <c r="H239" s="80"/>
      <c r="I239" s="80"/>
      <c r="J239" s="81">
        <f t="shared" si="32"/>
        <v>0</v>
      </c>
      <c r="K239" s="160"/>
      <c r="L239" s="160"/>
      <c r="M239" s="160"/>
      <c r="N239" s="160"/>
      <c r="O239" s="160"/>
      <c r="P239" s="161">
        <f t="shared" si="33"/>
        <v>0</v>
      </c>
      <c r="Q239" s="82"/>
      <c r="R239" s="82"/>
      <c r="S239" s="82"/>
      <c r="T239" s="82"/>
      <c r="U239" s="82"/>
      <c r="V239" s="83">
        <f t="shared" si="34"/>
        <v>0</v>
      </c>
      <c r="W239" s="84"/>
      <c r="X239" s="84"/>
      <c r="Y239" s="84"/>
      <c r="Z239" s="84"/>
      <c r="AA239" s="84"/>
      <c r="AB239" s="85">
        <f t="shared" si="35"/>
        <v>0</v>
      </c>
      <c r="AC239" s="86" t="str">
        <f>IF(ISERROR(VLOOKUP(B239,'HSN Master'!$A$2:$C$3474,3,0)),"",(VLOOKUP(B239,'HSN Master'!$A$2:$C$3474,3,0)))</f>
        <v/>
      </c>
      <c r="AD239" s="87">
        <f t="shared" si="36"/>
        <v>0</v>
      </c>
      <c r="AE239" s="87">
        <f t="shared" si="38"/>
        <v>0</v>
      </c>
      <c r="AF239" s="86" t="str">
        <f>IF(ISERROR(VLOOKUP(B239,'HSN Master'!$A$2:$D$3474,4,0)),"",(VLOOKUP(B239,'HSN Master'!$A$2:$D$3474,4,0)))</f>
        <v/>
      </c>
      <c r="AG239" s="87">
        <f t="shared" si="37"/>
        <v>0</v>
      </c>
      <c r="AH239" s="87">
        <f t="shared" si="39"/>
        <v>0</v>
      </c>
    </row>
    <row r="240" spans="1:34" ht="29.25" customHeight="1" x14ac:dyDescent="0.25">
      <c r="A240" s="66"/>
      <c r="B240" s="78"/>
      <c r="C240" s="79" t="str">
        <f>IF(ISERROR(VLOOKUP(B240,'HSN Master'!$A$2:$B$3474,2,0)),"",(VLOOKUP(B240,'HSN Master'!$A$2:$B$3474,2,0)))</f>
        <v/>
      </c>
      <c r="D240" s="63"/>
      <c r="E240" s="80"/>
      <c r="F240" s="80"/>
      <c r="G240" s="80"/>
      <c r="H240" s="80"/>
      <c r="I240" s="80"/>
      <c r="J240" s="81">
        <f t="shared" si="32"/>
        <v>0</v>
      </c>
      <c r="K240" s="160"/>
      <c r="L240" s="160"/>
      <c r="M240" s="160"/>
      <c r="N240" s="160"/>
      <c r="O240" s="160"/>
      <c r="P240" s="161">
        <f t="shared" si="33"/>
        <v>0</v>
      </c>
      <c r="Q240" s="82"/>
      <c r="R240" s="82"/>
      <c r="S240" s="82"/>
      <c r="T240" s="82"/>
      <c r="U240" s="82"/>
      <c r="V240" s="83">
        <f t="shared" si="34"/>
        <v>0</v>
      </c>
      <c r="W240" s="84"/>
      <c r="X240" s="84"/>
      <c r="Y240" s="84"/>
      <c r="Z240" s="84"/>
      <c r="AA240" s="84"/>
      <c r="AB240" s="85">
        <f t="shared" si="35"/>
        <v>0</v>
      </c>
      <c r="AC240" s="86" t="str">
        <f>IF(ISERROR(VLOOKUP(B240,'HSN Master'!$A$2:$C$3474,3,0)),"",(VLOOKUP(B240,'HSN Master'!$A$2:$C$3474,3,0)))</f>
        <v/>
      </c>
      <c r="AD240" s="87">
        <f t="shared" si="36"/>
        <v>0</v>
      </c>
      <c r="AE240" s="87">
        <f t="shared" si="38"/>
        <v>0</v>
      </c>
      <c r="AF240" s="86" t="str">
        <f>IF(ISERROR(VLOOKUP(B240,'HSN Master'!$A$2:$D$3474,4,0)),"",(VLOOKUP(B240,'HSN Master'!$A$2:$D$3474,4,0)))</f>
        <v/>
      </c>
      <c r="AG240" s="87">
        <f t="shared" si="37"/>
        <v>0</v>
      </c>
      <c r="AH240" s="87">
        <f t="shared" si="39"/>
        <v>0</v>
      </c>
    </row>
    <row r="241" spans="1:34" ht="29.25" customHeight="1" x14ac:dyDescent="0.25">
      <c r="A241" s="66"/>
      <c r="B241" s="78"/>
      <c r="C241" s="79" t="str">
        <f>IF(ISERROR(VLOOKUP(B241,'HSN Master'!$A$2:$B$3474,2,0)),"",(VLOOKUP(B241,'HSN Master'!$A$2:$B$3474,2,0)))</f>
        <v/>
      </c>
      <c r="D241" s="63"/>
      <c r="E241" s="80"/>
      <c r="F241" s="80"/>
      <c r="G241" s="80"/>
      <c r="H241" s="80"/>
      <c r="I241" s="80"/>
      <c r="J241" s="81">
        <f t="shared" si="32"/>
        <v>0</v>
      </c>
      <c r="K241" s="160"/>
      <c r="L241" s="160"/>
      <c r="M241" s="160"/>
      <c r="N241" s="160"/>
      <c r="O241" s="160"/>
      <c r="P241" s="161">
        <f t="shared" si="33"/>
        <v>0</v>
      </c>
      <c r="Q241" s="82"/>
      <c r="R241" s="82"/>
      <c r="S241" s="82"/>
      <c r="T241" s="82"/>
      <c r="U241" s="82"/>
      <c r="V241" s="83">
        <f t="shared" si="34"/>
        <v>0</v>
      </c>
      <c r="W241" s="84"/>
      <c r="X241" s="84"/>
      <c r="Y241" s="84"/>
      <c r="Z241" s="84"/>
      <c r="AA241" s="84"/>
      <c r="AB241" s="85">
        <f t="shared" si="35"/>
        <v>0</v>
      </c>
      <c r="AC241" s="86" t="str">
        <f>IF(ISERROR(VLOOKUP(B241,'HSN Master'!$A$2:$C$3474,3,0)),"",(VLOOKUP(B241,'HSN Master'!$A$2:$C$3474,3,0)))</f>
        <v/>
      </c>
      <c r="AD241" s="87">
        <f t="shared" si="36"/>
        <v>0</v>
      </c>
      <c r="AE241" s="87">
        <f t="shared" si="38"/>
        <v>0</v>
      </c>
      <c r="AF241" s="86" t="str">
        <f>IF(ISERROR(VLOOKUP(B241,'HSN Master'!$A$2:$D$3474,4,0)),"",(VLOOKUP(B241,'HSN Master'!$A$2:$D$3474,4,0)))</f>
        <v/>
      </c>
      <c r="AG241" s="87">
        <f t="shared" si="37"/>
        <v>0</v>
      </c>
      <c r="AH241" s="87">
        <f t="shared" si="39"/>
        <v>0</v>
      </c>
    </row>
    <row r="242" spans="1:34" ht="29.25" customHeight="1" x14ac:dyDescent="0.25">
      <c r="A242" s="66"/>
      <c r="B242" s="78"/>
      <c r="C242" s="79" t="str">
        <f>IF(ISERROR(VLOOKUP(B242,'HSN Master'!$A$2:$B$3474,2,0)),"",(VLOOKUP(B242,'HSN Master'!$A$2:$B$3474,2,0)))</f>
        <v/>
      </c>
      <c r="D242" s="63"/>
      <c r="E242" s="80"/>
      <c r="F242" s="80"/>
      <c r="G242" s="80"/>
      <c r="H242" s="80"/>
      <c r="I242" s="80"/>
      <c r="J242" s="81">
        <f t="shared" si="32"/>
        <v>0</v>
      </c>
      <c r="K242" s="160"/>
      <c r="L242" s="160"/>
      <c r="M242" s="160"/>
      <c r="N242" s="160"/>
      <c r="O242" s="160"/>
      <c r="P242" s="161">
        <f t="shared" si="33"/>
        <v>0</v>
      </c>
      <c r="Q242" s="82"/>
      <c r="R242" s="82"/>
      <c r="S242" s="82"/>
      <c r="T242" s="82"/>
      <c r="U242" s="82"/>
      <c r="V242" s="83">
        <f t="shared" si="34"/>
        <v>0</v>
      </c>
      <c r="W242" s="84"/>
      <c r="X242" s="84"/>
      <c r="Y242" s="84"/>
      <c r="Z242" s="84"/>
      <c r="AA242" s="84"/>
      <c r="AB242" s="85">
        <f t="shared" si="35"/>
        <v>0</v>
      </c>
      <c r="AC242" s="86" t="str">
        <f>IF(ISERROR(VLOOKUP(B242,'HSN Master'!$A$2:$C$3474,3,0)),"",(VLOOKUP(B242,'HSN Master'!$A$2:$C$3474,3,0)))</f>
        <v/>
      </c>
      <c r="AD242" s="87">
        <f t="shared" si="36"/>
        <v>0</v>
      </c>
      <c r="AE242" s="87">
        <f t="shared" si="38"/>
        <v>0</v>
      </c>
      <c r="AF242" s="86" t="str">
        <f>IF(ISERROR(VLOOKUP(B242,'HSN Master'!$A$2:$D$3474,4,0)),"",(VLOOKUP(B242,'HSN Master'!$A$2:$D$3474,4,0)))</f>
        <v/>
      </c>
      <c r="AG242" s="87">
        <f t="shared" si="37"/>
        <v>0</v>
      </c>
      <c r="AH242" s="87">
        <f t="shared" si="39"/>
        <v>0</v>
      </c>
    </row>
    <row r="243" spans="1:34" ht="29.25" customHeight="1" x14ac:dyDescent="0.25">
      <c r="A243" s="66"/>
      <c r="B243" s="78"/>
      <c r="C243" s="79" t="str">
        <f>IF(ISERROR(VLOOKUP(B243,'HSN Master'!$A$2:$B$3474,2,0)),"",(VLOOKUP(B243,'HSN Master'!$A$2:$B$3474,2,0)))</f>
        <v/>
      </c>
      <c r="D243" s="63"/>
      <c r="E243" s="80"/>
      <c r="F243" s="80"/>
      <c r="G243" s="80"/>
      <c r="H243" s="80"/>
      <c r="I243" s="80"/>
      <c r="J243" s="81">
        <f t="shared" si="32"/>
        <v>0</v>
      </c>
      <c r="K243" s="160"/>
      <c r="L243" s="160"/>
      <c r="M243" s="160"/>
      <c r="N243" s="160"/>
      <c r="O243" s="160"/>
      <c r="P243" s="161">
        <f t="shared" si="33"/>
        <v>0</v>
      </c>
      <c r="Q243" s="82"/>
      <c r="R243" s="82"/>
      <c r="S243" s="82"/>
      <c r="T243" s="82"/>
      <c r="U243" s="82"/>
      <c r="V243" s="83">
        <f t="shared" si="34"/>
        <v>0</v>
      </c>
      <c r="W243" s="84"/>
      <c r="X243" s="84"/>
      <c r="Y243" s="84"/>
      <c r="Z243" s="84"/>
      <c r="AA243" s="84"/>
      <c r="AB243" s="85">
        <f t="shared" si="35"/>
        <v>0</v>
      </c>
      <c r="AC243" s="86" t="str">
        <f>IF(ISERROR(VLOOKUP(B243,'HSN Master'!$A$2:$C$3474,3,0)),"",(VLOOKUP(B243,'HSN Master'!$A$2:$C$3474,3,0)))</f>
        <v/>
      </c>
      <c r="AD243" s="87">
        <f t="shared" si="36"/>
        <v>0</v>
      </c>
      <c r="AE243" s="87">
        <f t="shared" si="38"/>
        <v>0</v>
      </c>
      <c r="AF243" s="86" t="str">
        <f>IF(ISERROR(VLOOKUP(B243,'HSN Master'!$A$2:$D$3474,4,0)),"",(VLOOKUP(B243,'HSN Master'!$A$2:$D$3474,4,0)))</f>
        <v/>
      </c>
      <c r="AG243" s="87">
        <f t="shared" si="37"/>
        <v>0</v>
      </c>
      <c r="AH243" s="87">
        <f t="shared" si="39"/>
        <v>0</v>
      </c>
    </row>
    <row r="244" spans="1:34" ht="29.25" customHeight="1" x14ac:dyDescent="0.25">
      <c r="A244" s="66"/>
      <c r="B244" s="78"/>
      <c r="C244" s="79" t="str">
        <f>IF(ISERROR(VLOOKUP(B244,'HSN Master'!$A$2:$B$3474,2,0)),"",(VLOOKUP(B244,'HSN Master'!$A$2:$B$3474,2,0)))</f>
        <v/>
      </c>
      <c r="D244" s="63"/>
      <c r="E244" s="80"/>
      <c r="F244" s="80"/>
      <c r="G244" s="80"/>
      <c r="H244" s="80"/>
      <c r="I244" s="80"/>
      <c r="J244" s="81">
        <f t="shared" si="32"/>
        <v>0</v>
      </c>
      <c r="K244" s="160"/>
      <c r="L244" s="160"/>
      <c r="M244" s="160"/>
      <c r="N244" s="160"/>
      <c r="O244" s="160"/>
      <c r="P244" s="161">
        <f t="shared" si="33"/>
        <v>0</v>
      </c>
      <c r="Q244" s="82"/>
      <c r="R244" s="82"/>
      <c r="S244" s="82"/>
      <c r="T244" s="82"/>
      <c r="U244" s="82"/>
      <c r="V244" s="83">
        <f t="shared" si="34"/>
        <v>0</v>
      </c>
      <c r="W244" s="84"/>
      <c r="X244" s="84"/>
      <c r="Y244" s="84"/>
      <c r="Z244" s="84"/>
      <c r="AA244" s="84"/>
      <c r="AB244" s="85">
        <f t="shared" si="35"/>
        <v>0</v>
      </c>
      <c r="AC244" s="86" t="str">
        <f>IF(ISERROR(VLOOKUP(B244,'HSN Master'!$A$2:$C$3474,3,0)),"",(VLOOKUP(B244,'HSN Master'!$A$2:$C$3474,3,0)))</f>
        <v/>
      </c>
      <c r="AD244" s="87">
        <f t="shared" si="36"/>
        <v>0</v>
      </c>
      <c r="AE244" s="87">
        <f t="shared" si="38"/>
        <v>0</v>
      </c>
      <c r="AF244" s="86" t="str">
        <f>IF(ISERROR(VLOOKUP(B244,'HSN Master'!$A$2:$D$3474,4,0)),"",(VLOOKUP(B244,'HSN Master'!$A$2:$D$3474,4,0)))</f>
        <v/>
      </c>
      <c r="AG244" s="87">
        <f t="shared" si="37"/>
        <v>0</v>
      </c>
      <c r="AH244" s="87">
        <f t="shared" si="39"/>
        <v>0</v>
      </c>
    </row>
    <row r="245" spans="1:34" ht="29.25" customHeight="1" x14ac:dyDescent="0.25">
      <c r="A245" s="66"/>
      <c r="B245" s="78"/>
      <c r="C245" s="79" t="str">
        <f>IF(ISERROR(VLOOKUP(B245,'HSN Master'!$A$2:$B$3474,2,0)),"",(VLOOKUP(B245,'HSN Master'!$A$2:$B$3474,2,0)))</f>
        <v/>
      </c>
      <c r="D245" s="63"/>
      <c r="E245" s="80"/>
      <c r="F245" s="80"/>
      <c r="G245" s="80"/>
      <c r="H245" s="80"/>
      <c r="I245" s="80"/>
      <c r="J245" s="81">
        <f t="shared" si="32"/>
        <v>0</v>
      </c>
      <c r="K245" s="160"/>
      <c r="L245" s="160"/>
      <c r="M245" s="160"/>
      <c r="N245" s="160"/>
      <c r="O245" s="160"/>
      <c r="P245" s="161">
        <f t="shared" si="33"/>
        <v>0</v>
      </c>
      <c r="Q245" s="82"/>
      <c r="R245" s="82"/>
      <c r="S245" s="82"/>
      <c r="T245" s="82"/>
      <c r="U245" s="82"/>
      <c r="V245" s="83">
        <f t="shared" si="34"/>
        <v>0</v>
      </c>
      <c r="W245" s="84"/>
      <c r="X245" s="84"/>
      <c r="Y245" s="84"/>
      <c r="Z245" s="84"/>
      <c r="AA245" s="84"/>
      <c r="AB245" s="85">
        <f t="shared" si="35"/>
        <v>0</v>
      </c>
      <c r="AC245" s="86" t="str">
        <f>IF(ISERROR(VLOOKUP(B245,'HSN Master'!$A$2:$C$3474,3,0)),"",(VLOOKUP(B245,'HSN Master'!$A$2:$C$3474,3,0)))</f>
        <v/>
      </c>
      <c r="AD245" s="87">
        <f t="shared" si="36"/>
        <v>0</v>
      </c>
      <c r="AE245" s="87">
        <f t="shared" si="38"/>
        <v>0</v>
      </c>
      <c r="AF245" s="86" t="str">
        <f>IF(ISERROR(VLOOKUP(B245,'HSN Master'!$A$2:$D$3474,4,0)),"",(VLOOKUP(B245,'HSN Master'!$A$2:$D$3474,4,0)))</f>
        <v/>
      </c>
      <c r="AG245" s="87">
        <f t="shared" si="37"/>
        <v>0</v>
      </c>
      <c r="AH245" s="87">
        <f t="shared" si="39"/>
        <v>0</v>
      </c>
    </row>
    <row r="246" spans="1:34" ht="29.25" customHeight="1" x14ac:dyDescent="0.25">
      <c r="A246" s="66"/>
      <c r="B246" s="78"/>
      <c r="C246" s="79" t="str">
        <f>IF(ISERROR(VLOOKUP(B246,'HSN Master'!$A$2:$B$3474,2,0)),"",(VLOOKUP(B246,'HSN Master'!$A$2:$B$3474,2,0)))</f>
        <v/>
      </c>
      <c r="D246" s="63"/>
      <c r="E246" s="80"/>
      <c r="F246" s="80"/>
      <c r="G246" s="80"/>
      <c r="H246" s="80"/>
      <c r="I246" s="80"/>
      <c r="J246" s="81">
        <f t="shared" si="32"/>
        <v>0</v>
      </c>
      <c r="K246" s="160"/>
      <c r="L246" s="160"/>
      <c r="M246" s="160"/>
      <c r="N246" s="160"/>
      <c r="O246" s="160"/>
      <c r="P246" s="161">
        <f t="shared" si="33"/>
        <v>0</v>
      </c>
      <c r="Q246" s="82"/>
      <c r="R246" s="82"/>
      <c r="S246" s="82"/>
      <c r="T246" s="82"/>
      <c r="U246" s="82"/>
      <c r="V246" s="83">
        <f t="shared" si="34"/>
        <v>0</v>
      </c>
      <c r="W246" s="84"/>
      <c r="X246" s="84"/>
      <c r="Y246" s="84"/>
      <c r="Z246" s="84"/>
      <c r="AA246" s="84"/>
      <c r="AB246" s="85">
        <f t="shared" si="35"/>
        <v>0</v>
      </c>
      <c r="AC246" s="86" t="str">
        <f>IF(ISERROR(VLOOKUP(B246,'HSN Master'!$A$2:$C$3474,3,0)),"",(VLOOKUP(B246,'HSN Master'!$A$2:$C$3474,3,0)))</f>
        <v/>
      </c>
      <c r="AD246" s="87">
        <f t="shared" si="36"/>
        <v>0</v>
      </c>
      <c r="AE246" s="87">
        <f t="shared" si="38"/>
        <v>0</v>
      </c>
      <c r="AF246" s="86" t="str">
        <f>IF(ISERROR(VLOOKUP(B246,'HSN Master'!$A$2:$D$3474,4,0)),"",(VLOOKUP(B246,'HSN Master'!$A$2:$D$3474,4,0)))</f>
        <v/>
      </c>
      <c r="AG246" s="87">
        <f t="shared" si="37"/>
        <v>0</v>
      </c>
      <c r="AH246" s="87">
        <f t="shared" si="39"/>
        <v>0</v>
      </c>
    </row>
    <row r="247" spans="1:34" ht="29.25" customHeight="1" x14ac:dyDescent="0.25">
      <c r="A247" s="66"/>
      <c r="B247" s="78"/>
      <c r="C247" s="79" t="str">
        <f>IF(ISERROR(VLOOKUP(B247,'HSN Master'!$A$2:$B$3474,2,0)),"",(VLOOKUP(B247,'HSN Master'!$A$2:$B$3474,2,0)))</f>
        <v/>
      </c>
      <c r="D247" s="63"/>
      <c r="E247" s="80"/>
      <c r="F247" s="80"/>
      <c r="G247" s="80"/>
      <c r="H247" s="80"/>
      <c r="I247" s="80"/>
      <c r="J247" s="81">
        <f t="shared" si="32"/>
        <v>0</v>
      </c>
      <c r="K247" s="160"/>
      <c r="L247" s="160"/>
      <c r="M247" s="160"/>
      <c r="N247" s="160"/>
      <c r="O247" s="160"/>
      <c r="P247" s="161">
        <f t="shared" si="33"/>
        <v>0</v>
      </c>
      <c r="Q247" s="82"/>
      <c r="R247" s="82"/>
      <c r="S247" s="82"/>
      <c r="T247" s="82"/>
      <c r="U247" s="82"/>
      <c r="V247" s="83">
        <f t="shared" si="34"/>
        <v>0</v>
      </c>
      <c r="W247" s="84"/>
      <c r="X247" s="84"/>
      <c r="Y247" s="84"/>
      <c r="Z247" s="84"/>
      <c r="AA247" s="84"/>
      <c r="AB247" s="85">
        <f t="shared" si="35"/>
        <v>0</v>
      </c>
      <c r="AC247" s="86" t="str">
        <f>IF(ISERROR(VLOOKUP(B247,'HSN Master'!$A$2:$C$3474,3,0)),"",(VLOOKUP(B247,'HSN Master'!$A$2:$C$3474,3,0)))</f>
        <v/>
      </c>
      <c r="AD247" s="87">
        <f t="shared" si="36"/>
        <v>0</v>
      </c>
      <c r="AE247" s="87">
        <f t="shared" si="38"/>
        <v>0</v>
      </c>
      <c r="AF247" s="86" t="str">
        <f>IF(ISERROR(VLOOKUP(B247,'HSN Master'!$A$2:$D$3474,4,0)),"",(VLOOKUP(B247,'HSN Master'!$A$2:$D$3474,4,0)))</f>
        <v/>
      </c>
      <c r="AG247" s="87">
        <f t="shared" si="37"/>
        <v>0</v>
      </c>
      <c r="AH247" s="87">
        <f t="shared" si="39"/>
        <v>0</v>
      </c>
    </row>
    <row r="248" spans="1:34" ht="29.25" customHeight="1" x14ac:dyDescent="0.25">
      <c r="A248" s="66"/>
      <c r="B248" s="78"/>
      <c r="C248" s="79" t="str">
        <f>IF(ISERROR(VLOOKUP(B248,'HSN Master'!$A$2:$B$3474,2,0)),"",(VLOOKUP(B248,'HSN Master'!$A$2:$B$3474,2,0)))</f>
        <v/>
      </c>
      <c r="D248" s="63"/>
      <c r="E248" s="80"/>
      <c r="F248" s="80"/>
      <c r="G248" s="80"/>
      <c r="H248" s="80"/>
      <c r="I248" s="80"/>
      <c r="J248" s="81">
        <f t="shared" si="32"/>
        <v>0</v>
      </c>
      <c r="K248" s="160"/>
      <c r="L248" s="160"/>
      <c r="M248" s="160"/>
      <c r="N248" s="160"/>
      <c r="O248" s="160"/>
      <c r="P248" s="161">
        <f t="shared" si="33"/>
        <v>0</v>
      </c>
      <c r="Q248" s="82"/>
      <c r="R248" s="82"/>
      <c r="S248" s="82"/>
      <c r="T248" s="82"/>
      <c r="U248" s="82"/>
      <c r="V248" s="83">
        <f t="shared" si="34"/>
        <v>0</v>
      </c>
      <c r="W248" s="84"/>
      <c r="X248" s="84"/>
      <c r="Y248" s="84"/>
      <c r="Z248" s="84"/>
      <c r="AA248" s="84"/>
      <c r="AB248" s="85">
        <f t="shared" si="35"/>
        <v>0</v>
      </c>
      <c r="AC248" s="86" t="str">
        <f>IF(ISERROR(VLOOKUP(B248,'HSN Master'!$A$2:$C$3474,3,0)),"",(VLOOKUP(B248,'HSN Master'!$A$2:$C$3474,3,0)))</f>
        <v/>
      </c>
      <c r="AD248" s="87">
        <f t="shared" si="36"/>
        <v>0</v>
      </c>
      <c r="AE248" s="87">
        <f t="shared" si="38"/>
        <v>0</v>
      </c>
      <c r="AF248" s="86" t="str">
        <f>IF(ISERROR(VLOOKUP(B248,'HSN Master'!$A$2:$D$3474,4,0)),"",(VLOOKUP(B248,'HSN Master'!$A$2:$D$3474,4,0)))</f>
        <v/>
      </c>
      <c r="AG248" s="87">
        <f t="shared" si="37"/>
        <v>0</v>
      </c>
      <c r="AH248" s="87">
        <f t="shared" si="39"/>
        <v>0</v>
      </c>
    </row>
    <row r="249" spans="1:34" ht="29.25" customHeight="1" x14ac:dyDescent="0.25">
      <c r="A249" s="66"/>
      <c r="B249" s="78"/>
      <c r="C249" s="79" t="str">
        <f>IF(ISERROR(VLOOKUP(B249,'HSN Master'!$A$2:$B$3474,2,0)),"",(VLOOKUP(B249,'HSN Master'!$A$2:$B$3474,2,0)))</f>
        <v/>
      </c>
      <c r="D249" s="63"/>
      <c r="E249" s="80"/>
      <c r="F249" s="80"/>
      <c r="G249" s="80"/>
      <c r="H249" s="80"/>
      <c r="I249" s="80"/>
      <c r="J249" s="81">
        <f t="shared" si="32"/>
        <v>0</v>
      </c>
      <c r="K249" s="160"/>
      <c r="L249" s="160"/>
      <c r="M249" s="160"/>
      <c r="N249" s="160"/>
      <c r="O249" s="160"/>
      <c r="P249" s="161">
        <f t="shared" si="33"/>
        <v>0</v>
      </c>
      <c r="Q249" s="82"/>
      <c r="R249" s="82"/>
      <c r="S249" s="82"/>
      <c r="T249" s="82"/>
      <c r="U249" s="82"/>
      <c r="V249" s="83">
        <f t="shared" si="34"/>
        <v>0</v>
      </c>
      <c r="W249" s="84"/>
      <c r="X249" s="84"/>
      <c r="Y249" s="84"/>
      <c r="Z249" s="84"/>
      <c r="AA249" s="84"/>
      <c r="AB249" s="85">
        <f t="shared" si="35"/>
        <v>0</v>
      </c>
      <c r="AC249" s="86" t="str">
        <f>IF(ISERROR(VLOOKUP(B249,'HSN Master'!$A$2:$C$3474,3,0)),"",(VLOOKUP(B249,'HSN Master'!$A$2:$C$3474,3,0)))</f>
        <v/>
      </c>
      <c r="AD249" s="87">
        <f t="shared" si="36"/>
        <v>0</v>
      </c>
      <c r="AE249" s="87">
        <f t="shared" si="38"/>
        <v>0</v>
      </c>
      <c r="AF249" s="86" t="str">
        <f>IF(ISERROR(VLOOKUP(B249,'HSN Master'!$A$2:$D$3474,4,0)),"",(VLOOKUP(B249,'HSN Master'!$A$2:$D$3474,4,0)))</f>
        <v/>
      </c>
      <c r="AG249" s="87">
        <f t="shared" si="37"/>
        <v>0</v>
      </c>
      <c r="AH249" s="87">
        <f t="shared" si="39"/>
        <v>0</v>
      </c>
    </row>
    <row r="250" spans="1:34" ht="29.25" customHeight="1" x14ac:dyDescent="0.25">
      <c r="A250" s="66"/>
      <c r="B250" s="78"/>
      <c r="C250" s="79" t="str">
        <f>IF(ISERROR(VLOOKUP(B250,'HSN Master'!$A$2:$B$3474,2,0)),"",(VLOOKUP(B250,'HSN Master'!$A$2:$B$3474,2,0)))</f>
        <v/>
      </c>
      <c r="D250" s="63"/>
      <c r="E250" s="80"/>
      <c r="F250" s="80"/>
      <c r="G250" s="80"/>
      <c r="H250" s="80"/>
      <c r="I250" s="80"/>
      <c r="J250" s="81">
        <f t="shared" si="32"/>
        <v>0</v>
      </c>
      <c r="K250" s="160"/>
      <c r="L250" s="160"/>
      <c r="M250" s="160"/>
      <c r="N250" s="160"/>
      <c r="O250" s="160"/>
      <c r="P250" s="161">
        <f t="shared" si="33"/>
        <v>0</v>
      </c>
      <c r="Q250" s="82"/>
      <c r="R250" s="82"/>
      <c r="S250" s="82"/>
      <c r="T250" s="82"/>
      <c r="U250" s="82"/>
      <c r="V250" s="83">
        <f t="shared" si="34"/>
        <v>0</v>
      </c>
      <c r="W250" s="84"/>
      <c r="X250" s="84"/>
      <c r="Y250" s="84"/>
      <c r="Z250" s="84"/>
      <c r="AA250" s="84"/>
      <c r="AB250" s="85">
        <f t="shared" si="35"/>
        <v>0</v>
      </c>
      <c r="AC250" s="86" t="str">
        <f>IF(ISERROR(VLOOKUP(B250,'HSN Master'!$A$2:$C$3474,3,0)),"",(VLOOKUP(B250,'HSN Master'!$A$2:$C$3474,3,0)))</f>
        <v/>
      </c>
      <c r="AD250" s="87">
        <f t="shared" si="36"/>
        <v>0</v>
      </c>
      <c r="AE250" s="87">
        <f t="shared" si="38"/>
        <v>0</v>
      </c>
      <c r="AF250" s="86" t="str">
        <f>IF(ISERROR(VLOOKUP(B250,'HSN Master'!$A$2:$D$3474,4,0)),"",(VLOOKUP(B250,'HSN Master'!$A$2:$D$3474,4,0)))</f>
        <v/>
      </c>
      <c r="AG250" s="87">
        <f t="shared" si="37"/>
        <v>0</v>
      </c>
      <c r="AH250" s="87">
        <f t="shared" si="39"/>
        <v>0</v>
      </c>
    </row>
    <row r="251" spans="1:34" ht="29.25" customHeight="1" x14ac:dyDescent="0.25">
      <c r="A251" s="66"/>
      <c r="B251" s="78"/>
      <c r="C251" s="79" t="str">
        <f>IF(ISERROR(VLOOKUP(B251,'HSN Master'!$A$2:$B$3474,2,0)),"",(VLOOKUP(B251,'HSN Master'!$A$2:$B$3474,2,0)))</f>
        <v/>
      </c>
      <c r="D251" s="63"/>
      <c r="E251" s="80"/>
      <c r="F251" s="80"/>
      <c r="G251" s="80"/>
      <c r="H251" s="80"/>
      <c r="I251" s="80"/>
      <c r="J251" s="81">
        <f t="shared" si="32"/>
        <v>0</v>
      </c>
      <c r="K251" s="160"/>
      <c r="L251" s="160"/>
      <c r="M251" s="160"/>
      <c r="N251" s="160"/>
      <c r="O251" s="160"/>
      <c r="P251" s="161">
        <f t="shared" si="33"/>
        <v>0</v>
      </c>
      <c r="Q251" s="82"/>
      <c r="R251" s="82"/>
      <c r="S251" s="82"/>
      <c r="T251" s="82"/>
      <c r="U251" s="82"/>
      <c r="V251" s="83">
        <f t="shared" si="34"/>
        <v>0</v>
      </c>
      <c r="W251" s="84"/>
      <c r="X251" s="84"/>
      <c r="Y251" s="84"/>
      <c r="Z251" s="84"/>
      <c r="AA251" s="84"/>
      <c r="AB251" s="85">
        <f t="shared" si="35"/>
        <v>0</v>
      </c>
      <c r="AC251" s="86" t="str">
        <f>IF(ISERROR(VLOOKUP(B251,'HSN Master'!$A$2:$C$3474,3,0)),"",(VLOOKUP(B251,'HSN Master'!$A$2:$C$3474,3,0)))</f>
        <v/>
      </c>
      <c r="AD251" s="87">
        <f t="shared" si="36"/>
        <v>0</v>
      </c>
      <c r="AE251" s="87">
        <f t="shared" si="38"/>
        <v>0</v>
      </c>
      <c r="AF251" s="86" t="str">
        <f>IF(ISERROR(VLOOKUP(B251,'HSN Master'!$A$2:$D$3474,4,0)),"",(VLOOKUP(B251,'HSN Master'!$A$2:$D$3474,4,0)))</f>
        <v/>
      </c>
      <c r="AG251" s="87">
        <f t="shared" si="37"/>
        <v>0</v>
      </c>
      <c r="AH251" s="87">
        <f t="shared" si="39"/>
        <v>0</v>
      </c>
    </row>
    <row r="252" spans="1:34" ht="29.25" customHeight="1" x14ac:dyDescent="0.25">
      <c r="A252" s="66"/>
      <c r="B252" s="78"/>
      <c r="C252" s="79" t="str">
        <f>IF(ISERROR(VLOOKUP(B252,'HSN Master'!$A$2:$B$3474,2,0)),"",(VLOOKUP(B252,'HSN Master'!$A$2:$B$3474,2,0)))</f>
        <v/>
      </c>
      <c r="D252" s="63"/>
      <c r="E252" s="80"/>
      <c r="F252" s="80"/>
      <c r="G252" s="80"/>
      <c r="H252" s="80"/>
      <c r="I252" s="80"/>
      <c r="J252" s="81">
        <f t="shared" si="32"/>
        <v>0</v>
      </c>
      <c r="K252" s="160"/>
      <c r="L252" s="160"/>
      <c r="M252" s="160"/>
      <c r="N252" s="160"/>
      <c r="O252" s="160"/>
      <c r="P252" s="161">
        <f t="shared" si="33"/>
        <v>0</v>
      </c>
      <c r="Q252" s="82"/>
      <c r="R252" s="82"/>
      <c r="S252" s="82"/>
      <c r="T252" s="82"/>
      <c r="U252" s="82"/>
      <c r="V252" s="83">
        <f t="shared" si="34"/>
        <v>0</v>
      </c>
      <c r="W252" s="84"/>
      <c r="X252" s="84"/>
      <c r="Y252" s="84"/>
      <c r="Z252" s="84"/>
      <c r="AA252" s="84"/>
      <c r="AB252" s="85">
        <f t="shared" si="35"/>
        <v>0</v>
      </c>
      <c r="AC252" s="86" t="str">
        <f>IF(ISERROR(VLOOKUP(B252,'HSN Master'!$A$2:$C$3474,3,0)),"",(VLOOKUP(B252,'HSN Master'!$A$2:$C$3474,3,0)))</f>
        <v/>
      </c>
      <c r="AD252" s="87">
        <f t="shared" si="36"/>
        <v>0</v>
      </c>
      <c r="AE252" s="87">
        <f t="shared" si="38"/>
        <v>0</v>
      </c>
      <c r="AF252" s="86" t="str">
        <f>IF(ISERROR(VLOOKUP(B252,'HSN Master'!$A$2:$D$3474,4,0)),"",(VLOOKUP(B252,'HSN Master'!$A$2:$D$3474,4,0)))</f>
        <v/>
      </c>
      <c r="AG252" s="87">
        <f t="shared" si="37"/>
        <v>0</v>
      </c>
      <c r="AH252" s="87">
        <f t="shared" si="39"/>
        <v>0</v>
      </c>
    </row>
    <row r="253" spans="1:34" ht="29.25" customHeight="1" x14ac:dyDescent="0.25">
      <c r="A253" s="66"/>
      <c r="B253" s="78"/>
      <c r="C253" s="79" t="str">
        <f>IF(ISERROR(VLOOKUP(B253,'HSN Master'!$A$2:$B$3474,2,0)),"",(VLOOKUP(B253,'HSN Master'!$A$2:$B$3474,2,0)))</f>
        <v/>
      </c>
      <c r="D253" s="63"/>
      <c r="E253" s="80"/>
      <c r="F253" s="80"/>
      <c r="G253" s="80"/>
      <c r="H253" s="80"/>
      <c r="I253" s="80"/>
      <c r="J253" s="81">
        <f t="shared" si="32"/>
        <v>0</v>
      </c>
      <c r="K253" s="160"/>
      <c r="L253" s="160"/>
      <c r="M253" s="160"/>
      <c r="N253" s="160"/>
      <c r="O253" s="160"/>
      <c r="P253" s="161">
        <f t="shared" si="33"/>
        <v>0</v>
      </c>
      <c r="Q253" s="82"/>
      <c r="R253" s="82"/>
      <c r="S253" s="82"/>
      <c r="T253" s="82"/>
      <c r="U253" s="82"/>
      <c r="V253" s="83">
        <f t="shared" si="34"/>
        <v>0</v>
      </c>
      <c r="W253" s="84"/>
      <c r="X253" s="84"/>
      <c r="Y253" s="84"/>
      <c r="Z253" s="84"/>
      <c r="AA253" s="84"/>
      <c r="AB253" s="85">
        <f t="shared" si="35"/>
        <v>0</v>
      </c>
      <c r="AC253" s="86" t="str">
        <f>IF(ISERROR(VLOOKUP(B253,'HSN Master'!$A$2:$C$3474,3,0)),"",(VLOOKUP(B253,'HSN Master'!$A$2:$C$3474,3,0)))</f>
        <v/>
      </c>
      <c r="AD253" s="87">
        <f t="shared" si="36"/>
        <v>0</v>
      </c>
      <c r="AE253" s="87">
        <f t="shared" si="38"/>
        <v>0</v>
      </c>
      <c r="AF253" s="86" t="str">
        <f>IF(ISERROR(VLOOKUP(B253,'HSN Master'!$A$2:$D$3474,4,0)),"",(VLOOKUP(B253,'HSN Master'!$A$2:$D$3474,4,0)))</f>
        <v/>
      </c>
      <c r="AG253" s="87">
        <f t="shared" si="37"/>
        <v>0</v>
      </c>
      <c r="AH253" s="87">
        <f t="shared" si="39"/>
        <v>0</v>
      </c>
    </row>
    <row r="254" spans="1:34" ht="29.25" customHeight="1" x14ac:dyDescent="0.25">
      <c r="A254" s="66"/>
      <c r="B254" s="78"/>
      <c r="C254" s="79" t="str">
        <f>IF(ISERROR(VLOOKUP(B254,'HSN Master'!$A$2:$B$3474,2,0)),"",(VLOOKUP(B254,'HSN Master'!$A$2:$B$3474,2,0)))</f>
        <v/>
      </c>
      <c r="D254" s="63"/>
      <c r="E254" s="80"/>
      <c r="F254" s="80"/>
      <c r="G254" s="80"/>
      <c r="H254" s="80"/>
      <c r="I254" s="80"/>
      <c r="J254" s="81">
        <f t="shared" si="32"/>
        <v>0</v>
      </c>
      <c r="K254" s="160"/>
      <c r="L254" s="160"/>
      <c r="M254" s="160"/>
      <c r="N254" s="160"/>
      <c r="O254" s="160"/>
      <c r="P254" s="161">
        <f t="shared" si="33"/>
        <v>0</v>
      </c>
      <c r="Q254" s="82"/>
      <c r="R254" s="82"/>
      <c r="S254" s="82"/>
      <c r="T254" s="82"/>
      <c r="U254" s="82"/>
      <c r="V254" s="83">
        <f t="shared" si="34"/>
        <v>0</v>
      </c>
      <c r="W254" s="84"/>
      <c r="X254" s="84"/>
      <c r="Y254" s="84"/>
      <c r="Z254" s="84"/>
      <c r="AA254" s="84"/>
      <c r="AB254" s="85">
        <f t="shared" si="35"/>
        <v>0</v>
      </c>
      <c r="AC254" s="86" t="str">
        <f>IF(ISERROR(VLOOKUP(B254,'HSN Master'!$A$2:$C$3474,3,0)),"",(VLOOKUP(B254,'HSN Master'!$A$2:$C$3474,3,0)))</f>
        <v/>
      </c>
      <c r="AD254" s="87">
        <f t="shared" si="36"/>
        <v>0</v>
      </c>
      <c r="AE254" s="87">
        <f t="shared" si="38"/>
        <v>0</v>
      </c>
      <c r="AF254" s="86" t="str">
        <f>IF(ISERROR(VLOOKUP(B254,'HSN Master'!$A$2:$D$3474,4,0)),"",(VLOOKUP(B254,'HSN Master'!$A$2:$D$3474,4,0)))</f>
        <v/>
      </c>
      <c r="AG254" s="87">
        <f t="shared" si="37"/>
        <v>0</v>
      </c>
      <c r="AH254" s="87">
        <f t="shared" si="39"/>
        <v>0</v>
      </c>
    </row>
    <row r="255" spans="1:34" ht="29.25" customHeight="1" x14ac:dyDescent="0.25">
      <c r="A255" s="66"/>
      <c r="B255" s="78"/>
      <c r="C255" s="79" t="str">
        <f>IF(ISERROR(VLOOKUP(B255,'HSN Master'!$A$2:$B$3474,2,0)),"",(VLOOKUP(B255,'HSN Master'!$A$2:$B$3474,2,0)))</f>
        <v/>
      </c>
      <c r="D255" s="63"/>
      <c r="E255" s="80"/>
      <c r="F255" s="80"/>
      <c r="G255" s="80"/>
      <c r="H255" s="80"/>
      <c r="I255" s="80"/>
      <c r="J255" s="81">
        <f t="shared" si="32"/>
        <v>0</v>
      </c>
      <c r="K255" s="160"/>
      <c r="L255" s="160"/>
      <c r="M255" s="160"/>
      <c r="N255" s="160"/>
      <c r="O255" s="160"/>
      <c r="P255" s="161">
        <f t="shared" si="33"/>
        <v>0</v>
      </c>
      <c r="Q255" s="82"/>
      <c r="R255" s="82"/>
      <c r="S255" s="82"/>
      <c r="T255" s="82"/>
      <c r="U255" s="82"/>
      <c r="V255" s="83">
        <f t="shared" si="34"/>
        <v>0</v>
      </c>
      <c r="W255" s="84"/>
      <c r="X255" s="84"/>
      <c r="Y255" s="84"/>
      <c r="Z255" s="84"/>
      <c r="AA255" s="84"/>
      <c r="AB255" s="85">
        <f t="shared" si="35"/>
        <v>0</v>
      </c>
      <c r="AC255" s="86" t="str">
        <f>IF(ISERROR(VLOOKUP(B255,'HSN Master'!$A$2:$C$3474,3,0)),"",(VLOOKUP(B255,'HSN Master'!$A$2:$C$3474,3,0)))</f>
        <v/>
      </c>
      <c r="AD255" s="87">
        <f t="shared" si="36"/>
        <v>0</v>
      </c>
      <c r="AE255" s="87">
        <f t="shared" si="38"/>
        <v>0</v>
      </c>
      <c r="AF255" s="86" t="str">
        <f>IF(ISERROR(VLOOKUP(B255,'HSN Master'!$A$2:$D$3474,4,0)),"",(VLOOKUP(B255,'HSN Master'!$A$2:$D$3474,4,0)))</f>
        <v/>
      </c>
      <c r="AG255" s="87">
        <f t="shared" si="37"/>
        <v>0</v>
      </c>
      <c r="AH255" s="87">
        <f t="shared" si="39"/>
        <v>0</v>
      </c>
    </row>
    <row r="256" spans="1:34" ht="29.25" customHeight="1" x14ac:dyDescent="0.25">
      <c r="A256" s="66"/>
      <c r="B256" s="78"/>
      <c r="C256" s="79" t="str">
        <f>IF(ISERROR(VLOOKUP(B256,'HSN Master'!$A$2:$B$3474,2,0)),"",(VLOOKUP(B256,'HSN Master'!$A$2:$B$3474,2,0)))</f>
        <v/>
      </c>
      <c r="D256" s="63"/>
      <c r="E256" s="80"/>
      <c r="F256" s="80"/>
      <c r="G256" s="80"/>
      <c r="H256" s="80"/>
      <c r="I256" s="80"/>
      <c r="J256" s="81">
        <f t="shared" si="32"/>
        <v>0</v>
      </c>
      <c r="K256" s="160"/>
      <c r="L256" s="160"/>
      <c r="M256" s="160"/>
      <c r="N256" s="160"/>
      <c r="O256" s="160"/>
      <c r="P256" s="161">
        <f t="shared" si="33"/>
        <v>0</v>
      </c>
      <c r="Q256" s="82"/>
      <c r="R256" s="82"/>
      <c r="S256" s="82"/>
      <c r="T256" s="82"/>
      <c r="U256" s="82"/>
      <c r="V256" s="83">
        <f t="shared" si="34"/>
        <v>0</v>
      </c>
      <c r="W256" s="84"/>
      <c r="X256" s="84"/>
      <c r="Y256" s="84"/>
      <c r="Z256" s="84"/>
      <c r="AA256" s="84"/>
      <c r="AB256" s="85">
        <f t="shared" si="35"/>
        <v>0</v>
      </c>
      <c r="AC256" s="86" t="str">
        <f>IF(ISERROR(VLOOKUP(B256,'HSN Master'!$A$2:$C$3474,3,0)),"",(VLOOKUP(B256,'HSN Master'!$A$2:$C$3474,3,0)))</f>
        <v/>
      </c>
      <c r="AD256" s="87">
        <f t="shared" si="36"/>
        <v>0</v>
      </c>
      <c r="AE256" s="87">
        <f t="shared" si="38"/>
        <v>0</v>
      </c>
      <c r="AF256" s="86" t="str">
        <f>IF(ISERROR(VLOOKUP(B256,'HSN Master'!$A$2:$D$3474,4,0)),"",(VLOOKUP(B256,'HSN Master'!$A$2:$D$3474,4,0)))</f>
        <v/>
      </c>
      <c r="AG256" s="87">
        <f t="shared" si="37"/>
        <v>0</v>
      </c>
      <c r="AH256" s="87">
        <f t="shared" si="39"/>
        <v>0</v>
      </c>
    </row>
    <row r="257" spans="1:34" ht="29.25" customHeight="1" x14ac:dyDescent="0.25">
      <c r="A257" s="66"/>
      <c r="B257" s="78"/>
      <c r="C257" s="79" t="str">
        <f>IF(ISERROR(VLOOKUP(B257,'HSN Master'!$A$2:$B$3474,2,0)),"",(VLOOKUP(B257,'HSN Master'!$A$2:$B$3474,2,0)))</f>
        <v/>
      </c>
      <c r="D257" s="63"/>
      <c r="E257" s="80"/>
      <c r="F257" s="80"/>
      <c r="G257" s="80"/>
      <c r="H257" s="80"/>
      <c r="I257" s="80"/>
      <c r="J257" s="81">
        <f t="shared" si="32"/>
        <v>0</v>
      </c>
      <c r="K257" s="160"/>
      <c r="L257" s="160"/>
      <c r="M257" s="160"/>
      <c r="N257" s="160"/>
      <c r="O257" s="160"/>
      <c r="P257" s="161">
        <f t="shared" si="33"/>
        <v>0</v>
      </c>
      <c r="Q257" s="82"/>
      <c r="R257" s="82"/>
      <c r="S257" s="82"/>
      <c r="T257" s="82"/>
      <c r="U257" s="82"/>
      <c r="V257" s="83">
        <f t="shared" si="34"/>
        <v>0</v>
      </c>
      <c r="W257" s="84"/>
      <c r="X257" s="84"/>
      <c r="Y257" s="84"/>
      <c r="Z257" s="84"/>
      <c r="AA257" s="84"/>
      <c r="AB257" s="85">
        <f t="shared" si="35"/>
        <v>0</v>
      </c>
      <c r="AC257" s="86" t="str">
        <f>IF(ISERROR(VLOOKUP(B257,'HSN Master'!$A$2:$C$3474,3,0)),"",(VLOOKUP(B257,'HSN Master'!$A$2:$C$3474,3,0)))</f>
        <v/>
      </c>
      <c r="AD257" s="87">
        <f t="shared" si="36"/>
        <v>0</v>
      </c>
      <c r="AE257" s="87">
        <f t="shared" si="38"/>
        <v>0</v>
      </c>
      <c r="AF257" s="86" t="str">
        <f>IF(ISERROR(VLOOKUP(B257,'HSN Master'!$A$2:$D$3474,4,0)),"",(VLOOKUP(B257,'HSN Master'!$A$2:$D$3474,4,0)))</f>
        <v/>
      </c>
      <c r="AG257" s="87">
        <f t="shared" si="37"/>
        <v>0</v>
      </c>
      <c r="AH257" s="87">
        <f t="shared" si="39"/>
        <v>0</v>
      </c>
    </row>
    <row r="258" spans="1:34" ht="29.25" customHeight="1" x14ac:dyDescent="0.25">
      <c r="A258" s="66"/>
      <c r="B258" s="78"/>
      <c r="C258" s="79" t="str">
        <f>IF(ISERROR(VLOOKUP(B258,'HSN Master'!$A$2:$B$3474,2,0)),"",(VLOOKUP(B258,'HSN Master'!$A$2:$B$3474,2,0)))</f>
        <v/>
      </c>
      <c r="D258" s="63"/>
      <c r="E258" s="80"/>
      <c r="F258" s="80"/>
      <c r="G258" s="80"/>
      <c r="H258" s="80"/>
      <c r="I258" s="80"/>
      <c r="J258" s="81">
        <f t="shared" si="32"/>
        <v>0</v>
      </c>
      <c r="K258" s="160"/>
      <c r="L258" s="160"/>
      <c r="M258" s="160"/>
      <c r="N258" s="160"/>
      <c r="O258" s="160"/>
      <c r="P258" s="161">
        <f t="shared" si="33"/>
        <v>0</v>
      </c>
      <c r="Q258" s="82"/>
      <c r="R258" s="82"/>
      <c r="S258" s="82"/>
      <c r="T258" s="82"/>
      <c r="U258" s="82"/>
      <c r="V258" s="83">
        <f t="shared" si="34"/>
        <v>0</v>
      </c>
      <c r="W258" s="84"/>
      <c r="X258" s="84"/>
      <c r="Y258" s="84"/>
      <c r="Z258" s="84"/>
      <c r="AA258" s="84"/>
      <c r="AB258" s="85">
        <f t="shared" si="35"/>
        <v>0</v>
      </c>
      <c r="AC258" s="86" t="str">
        <f>IF(ISERROR(VLOOKUP(B258,'HSN Master'!$A$2:$C$3474,3,0)),"",(VLOOKUP(B258,'HSN Master'!$A$2:$C$3474,3,0)))</f>
        <v/>
      </c>
      <c r="AD258" s="87">
        <f t="shared" si="36"/>
        <v>0</v>
      </c>
      <c r="AE258" s="87">
        <f t="shared" si="38"/>
        <v>0</v>
      </c>
      <c r="AF258" s="86" t="str">
        <f>IF(ISERROR(VLOOKUP(B258,'HSN Master'!$A$2:$D$3474,4,0)),"",(VLOOKUP(B258,'HSN Master'!$A$2:$D$3474,4,0)))</f>
        <v/>
      </c>
      <c r="AG258" s="87">
        <f t="shared" si="37"/>
        <v>0</v>
      </c>
      <c r="AH258" s="87">
        <f t="shared" si="39"/>
        <v>0</v>
      </c>
    </row>
    <row r="259" spans="1:34" ht="29.25" customHeight="1" x14ac:dyDescent="0.25">
      <c r="A259" s="66"/>
      <c r="B259" s="78"/>
      <c r="C259" s="79" t="str">
        <f>IF(ISERROR(VLOOKUP(B259,'HSN Master'!$A$2:$B$3474,2,0)),"",(VLOOKUP(B259,'HSN Master'!$A$2:$B$3474,2,0)))</f>
        <v/>
      </c>
      <c r="D259" s="63"/>
      <c r="E259" s="80"/>
      <c r="F259" s="80"/>
      <c r="G259" s="80"/>
      <c r="H259" s="80"/>
      <c r="I259" s="80"/>
      <c r="J259" s="81">
        <f t="shared" si="32"/>
        <v>0</v>
      </c>
      <c r="K259" s="160"/>
      <c r="L259" s="160"/>
      <c r="M259" s="160"/>
      <c r="N259" s="160"/>
      <c r="O259" s="160"/>
      <c r="P259" s="161">
        <f t="shared" si="33"/>
        <v>0</v>
      </c>
      <c r="Q259" s="82"/>
      <c r="R259" s="82"/>
      <c r="S259" s="82"/>
      <c r="T259" s="82"/>
      <c r="U259" s="82"/>
      <c r="V259" s="83">
        <f t="shared" si="34"/>
        <v>0</v>
      </c>
      <c r="W259" s="84"/>
      <c r="X259" s="84"/>
      <c r="Y259" s="84"/>
      <c r="Z259" s="84"/>
      <c r="AA259" s="84"/>
      <c r="AB259" s="85">
        <f t="shared" si="35"/>
        <v>0</v>
      </c>
      <c r="AC259" s="86" t="str">
        <f>IF(ISERROR(VLOOKUP(B259,'HSN Master'!$A$2:$C$3474,3,0)),"",(VLOOKUP(B259,'HSN Master'!$A$2:$C$3474,3,0)))</f>
        <v/>
      </c>
      <c r="AD259" s="87">
        <f t="shared" si="36"/>
        <v>0</v>
      </c>
      <c r="AE259" s="87">
        <f t="shared" si="38"/>
        <v>0</v>
      </c>
      <c r="AF259" s="86" t="str">
        <f>IF(ISERROR(VLOOKUP(B259,'HSN Master'!$A$2:$D$3474,4,0)),"",(VLOOKUP(B259,'HSN Master'!$A$2:$D$3474,4,0)))</f>
        <v/>
      </c>
      <c r="AG259" s="87">
        <f t="shared" si="37"/>
        <v>0</v>
      </c>
      <c r="AH259" s="87">
        <f t="shared" si="39"/>
        <v>0</v>
      </c>
    </row>
    <row r="260" spans="1:34" ht="29.25" customHeight="1" x14ac:dyDescent="0.25">
      <c r="A260" s="66"/>
      <c r="B260" s="78"/>
      <c r="C260" s="79" t="str">
        <f>IF(ISERROR(VLOOKUP(B260,'HSN Master'!$A$2:$B$3474,2,0)),"",(VLOOKUP(B260,'HSN Master'!$A$2:$B$3474,2,0)))</f>
        <v/>
      </c>
      <c r="D260" s="63"/>
      <c r="E260" s="80"/>
      <c r="F260" s="80"/>
      <c r="G260" s="80"/>
      <c r="H260" s="80"/>
      <c r="I260" s="80"/>
      <c r="J260" s="81">
        <f t="shared" si="32"/>
        <v>0</v>
      </c>
      <c r="K260" s="160"/>
      <c r="L260" s="160"/>
      <c r="M260" s="160"/>
      <c r="N260" s="160"/>
      <c r="O260" s="160"/>
      <c r="P260" s="161">
        <f t="shared" si="33"/>
        <v>0</v>
      </c>
      <c r="Q260" s="82"/>
      <c r="R260" s="82"/>
      <c r="S260" s="82"/>
      <c r="T260" s="82"/>
      <c r="U260" s="82"/>
      <c r="V260" s="83">
        <f t="shared" si="34"/>
        <v>0</v>
      </c>
      <c r="W260" s="84"/>
      <c r="X260" s="84"/>
      <c r="Y260" s="84"/>
      <c r="Z260" s="84"/>
      <c r="AA260" s="84"/>
      <c r="AB260" s="85">
        <f t="shared" si="35"/>
        <v>0</v>
      </c>
      <c r="AC260" s="86" t="str">
        <f>IF(ISERROR(VLOOKUP(B260,'HSN Master'!$A$2:$C$3474,3,0)),"",(VLOOKUP(B260,'HSN Master'!$A$2:$C$3474,3,0)))</f>
        <v/>
      </c>
      <c r="AD260" s="87">
        <f t="shared" si="36"/>
        <v>0</v>
      </c>
      <c r="AE260" s="87">
        <f t="shared" si="38"/>
        <v>0</v>
      </c>
      <c r="AF260" s="86" t="str">
        <f>IF(ISERROR(VLOOKUP(B260,'HSN Master'!$A$2:$D$3474,4,0)),"",(VLOOKUP(B260,'HSN Master'!$A$2:$D$3474,4,0)))</f>
        <v/>
      </c>
      <c r="AG260" s="87">
        <f t="shared" si="37"/>
        <v>0</v>
      </c>
      <c r="AH260" s="87">
        <f t="shared" si="39"/>
        <v>0</v>
      </c>
    </row>
    <row r="261" spans="1:34" ht="29.25" customHeight="1" x14ac:dyDescent="0.25">
      <c r="A261" s="66"/>
      <c r="B261" s="78"/>
      <c r="C261" s="79" t="str">
        <f>IF(ISERROR(VLOOKUP(B261,'HSN Master'!$A$2:$B$3474,2,0)),"",(VLOOKUP(B261,'HSN Master'!$A$2:$B$3474,2,0)))</f>
        <v/>
      </c>
      <c r="D261" s="63"/>
      <c r="E261" s="80"/>
      <c r="F261" s="80"/>
      <c r="G261" s="80"/>
      <c r="H261" s="80"/>
      <c r="I261" s="80"/>
      <c r="J261" s="81">
        <f t="shared" ref="J261:J324" si="40">SUM(E261:I261)</f>
        <v>0</v>
      </c>
      <c r="K261" s="160"/>
      <c r="L261" s="160"/>
      <c r="M261" s="160"/>
      <c r="N261" s="160"/>
      <c r="O261" s="160"/>
      <c r="P261" s="161">
        <f t="shared" ref="P261:P324" si="41">SUM(K261:O261)</f>
        <v>0</v>
      </c>
      <c r="Q261" s="82"/>
      <c r="R261" s="82"/>
      <c r="S261" s="82"/>
      <c r="T261" s="82"/>
      <c r="U261" s="82"/>
      <c r="V261" s="83">
        <f t="shared" ref="V261:V324" si="42">SUM(Q261:U261)</f>
        <v>0</v>
      </c>
      <c r="W261" s="84"/>
      <c r="X261" s="84"/>
      <c r="Y261" s="84"/>
      <c r="Z261" s="84"/>
      <c r="AA261" s="84"/>
      <c r="AB261" s="85">
        <f t="shared" ref="AB261:AB324" si="43">SUM(W261:AA261)</f>
        <v>0</v>
      </c>
      <c r="AC261" s="86" t="str">
        <f>IF(ISERROR(VLOOKUP(B261,'HSN Master'!$A$2:$C$3474,3,0)),"",(VLOOKUP(B261,'HSN Master'!$A$2:$C$3474,3,0)))</f>
        <v/>
      </c>
      <c r="AD261" s="87">
        <f t="shared" si="36"/>
        <v>0</v>
      </c>
      <c r="AE261" s="87">
        <f t="shared" si="38"/>
        <v>0</v>
      </c>
      <c r="AF261" s="86" t="str">
        <f>IF(ISERROR(VLOOKUP(B261,'HSN Master'!$A$2:$D$3474,4,0)),"",(VLOOKUP(B261,'HSN Master'!$A$2:$D$3474,4,0)))</f>
        <v/>
      </c>
      <c r="AG261" s="87">
        <f t="shared" si="37"/>
        <v>0</v>
      </c>
      <c r="AH261" s="87">
        <f t="shared" si="39"/>
        <v>0</v>
      </c>
    </row>
    <row r="262" spans="1:34" ht="29.25" customHeight="1" x14ac:dyDescent="0.25">
      <c r="A262" s="66"/>
      <c r="B262" s="78"/>
      <c r="C262" s="79" t="str">
        <f>IF(ISERROR(VLOOKUP(B262,'HSN Master'!$A$2:$B$3474,2,0)),"",(VLOOKUP(B262,'HSN Master'!$A$2:$B$3474,2,0)))</f>
        <v/>
      </c>
      <c r="D262" s="63"/>
      <c r="E262" s="80"/>
      <c r="F262" s="80"/>
      <c r="G262" s="80"/>
      <c r="H262" s="80"/>
      <c r="I262" s="80"/>
      <c r="J262" s="81">
        <f t="shared" si="40"/>
        <v>0</v>
      </c>
      <c r="K262" s="160"/>
      <c r="L262" s="160"/>
      <c r="M262" s="160"/>
      <c r="N262" s="160"/>
      <c r="O262" s="160"/>
      <c r="P262" s="161">
        <f t="shared" si="41"/>
        <v>0</v>
      </c>
      <c r="Q262" s="82"/>
      <c r="R262" s="82"/>
      <c r="S262" s="82"/>
      <c r="T262" s="82"/>
      <c r="U262" s="82"/>
      <c r="V262" s="83">
        <f t="shared" si="42"/>
        <v>0</v>
      </c>
      <c r="W262" s="84"/>
      <c r="X262" s="84"/>
      <c r="Y262" s="84"/>
      <c r="Z262" s="84"/>
      <c r="AA262" s="84"/>
      <c r="AB262" s="85">
        <f t="shared" si="43"/>
        <v>0</v>
      </c>
      <c r="AC262" s="86" t="str">
        <f>IF(ISERROR(VLOOKUP(B262,'HSN Master'!$A$2:$C$3474,3,0)),"",(VLOOKUP(B262,'HSN Master'!$A$2:$C$3474,3,0)))</f>
        <v/>
      </c>
      <c r="AD262" s="87">
        <f t="shared" ref="AD262:AD325" si="44">IF(AC262="Y",V262,0)</f>
        <v>0</v>
      </c>
      <c r="AE262" s="87">
        <f t="shared" si="38"/>
        <v>0</v>
      </c>
      <c r="AF262" s="86" t="str">
        <f>IF(ISERROR(VLOOKUP(B262,'HSN Master'!$A$2:$D$3474,4,0)),"",(VLOOKUP(B262,'HSN Master'!$A$2:$D$3474,4,0)))</f>
        <v/>
      </c>
      <c r="AG262" s="87">
        <f t="shared" ref="AG262:AG325" si="45">V262</f>
        <v>0</v>
      </c>
      <c r="AH262" s="87">
        <f t="shared" si="39"/>
        <v>0</v>
      </c>
    </row>
    <row r="263" spans="1:34" ht="29.25" customHeight="1" x14ac:dyDescent="0.25">
      <c r="A263" s="66"/>
      <c r="B263" s="78"/>
      <c r="C263" s="79" t="str">
        <f>IF(ISERROR(VLOOKUP(B263,'HSN Master'!$A$2:$B$3474,2,0)),"",(VLOOKUP(B263,'HSN Master'!$A$2:$B$3474,2,0)))</f>
        <v/>
      </c>
      <c r="D263" s="63"/>
      <c r="E263" s="80"/>
      <c r="F263" s="80"/>
      <c r="G263" s="80"/>
      <c r="H263" s="80"/>
      <c r="I263" s="80"/>
      <c r="J263" s="81">
        <f t="shared" si="40"/>
        <v>0</v>
      </c>
      <c r="K263" s="160"/>
      <c r="L263" s="160"/>
      <c r="M263" s="160"/>
      <c r="N263" s="160"/>
      <c r="O263" s="160"/>
      <c r="P263" s="161">
        <f t="shared" si="41"/>
        <v>0</v>
      </c>
      <c r="Q263" s="82"/>
      <c r="R263" s="82"/>
      <c r="S263" s="82"/>
      <c r="T263" s="82"/>
      <c r="U263" s="82"/>
      <c r="V263" s="83">
        <f t="shared" si="42"/>
        <v>0</v>
      </c>
      <c r="W263" s="84"/>
      <c r="X263" s="84"/>
      <c r="Y263" s="84"/>
      <c r="Z263" s="84"/>
      <c r="AA263" s="84"/>
      <c r="AB263" s="85">
        <f t="shared" si="43"/>
        <v>0</v>
      </c>
      <c r="AC263" s="86" t="str">
        <f>IF(ISERROR(VLOOKUP(B263,'HSN Master'!$A$2:$C$3474,3,0)),"",(VLOOKUP(B263,'HSN Master'!$A$2:$C$3474,3,0)))</f>
        <v/>
      </c>
      <c r="AD263" s="87">
        <f t="shared" si="44"/>
        <v>0</v>
      </c>
      <c r="AE263" s="87">
        <f t="shared" si="38"/>
        <v>0</v>
      </c>
      <c r="AF263" s="86" t="str">
        <f>IF(ISERROR(VLOOKUP(B263,'HSN Master'!$A$2:$D$3474,4,0)),"",(VLOOKUP(B263,'HSN Master'!$A$2:$D$3474,4,0)))</f>
        <v/>
      </c>
      <c r="AG263" s="87">
        <f t="shared" si="45"/>
        <v>0</v>
      </c>
      <c r="AH263" s="87">
        <f t="shared" si="39"/>
        <v>0</v>
      </c>
    </row>
    <row r="264" spans="1:34" ht="29.25" customHeight="1" x14ac:dyDescent="0.25">
      <c r="A264" s="66"/>
      <c r="B264" s="78"/>
      <c r="C264" s="79" t="str">
        <f>IF(ISERROR(VLOOKUP(B264,'HSN Master'!$A$2:$B$3474,2,0)),"",(VLOOKUP(B264,'HSN Master'!$A$2:$B$3474,2,0)))</f>
        <v/>
      </c>
      <c r="D264" s="63"/>
      <c r="E264" s="80"/>
      <c r="F264" s="80"/>
      <c r="G264" s="80"/>
      <c r="H264" s="80"/>
      <c r="I264" s="80"/>
      <c r="J264" s="81">
        <f t="shared" si="40"/>
        <v>0</v>
      </c>
      <c r="K264" s="160"/>
      <c r="L264" s="160"/>
      <c r="M264" s="160"/>
      <c r="N264" s="160"/>
      <c r="O264" s="160"/>
      <c r="P264" s="161">
        <f t="shared" si="41"/>
        <v>0</v>
      </c>
      <c r="Q264" s="82"/>
      <c r="R264" s="82"/>
      <c r="S264" s="82"/>
      <c r="T264" s="82"/>
      <c r="U264" s="82"/>
      <c r="V264" s="83">
        <f t="shared" si="42"/>
        <v>0</v>
      </c>
      <c r="W264" s="84"/>
      <c r="X264" s="84"/>
      <c r="Y264" s="84"/>
      <c r="Z264" s="84"/>
      <c r="AA264" s="84"/>
      <c r="AB264" s="85">
        <f t="shared" si="43"/>
        <v>0</v>
      </c>
      <c r="AC264" s="86" t="str">
        <f>IF(ISERROR(VLOOKUP(B264,'HSN Master'!$A$2:$C$3474,3,0)),"",(VLOOKUP(B264,'HSN Master'!$A$2:$C$3474,3,0)))</f>
        <v/>
      </c>
      <c r="AD264" s="87">
        <f t="shared" si="44"/>
        <v>0</v>
      </c>
      <c r="AE264" s="87">
        <f t="shared" si="38"/>
        <v>0</v>
      </c>
      <c r="AF264" s="86" t="str">
        <f>IF(ISERROR(VLOOKUP(B264,'HSN Master'!$A$2:$D$3474,4,0)),"",(VLOOKUP(B264,'HSN Master'!$A$2:$D$3474,4,0)))</f>
        <v/>
      </c>
      <c r="AG264" s="87">
        <f t="shared" si="45"/>
        <v>0</v>
      </c>
      <c r="AH264" s="87">
        <f t="shared" si="39"/>
        <v>0</v>
      </c>
    </row>
    <row r="265" spans="1:34" ht="29.25" customHeight="1" x14ac:dyDescent="0.25">
      <c r="A265" s="66"/>
      <c r="B265" s="78"/>
      <c r="C265" s="79" t="str">
        <f>IF(ISERROR(VLOOKUP(B265,'HSN Master'!$A$2:$B$3474,2,0)),"",(VLOOKUP(B265,'HSN Master'!$A$2:$B$3474,2,0)))</f>
        <v/>
      </c>
      <c r="D265" s="63"/>
      <c r="E265" s="80"/>
      <c r="F265" s="80"/>
      <c r="G265" s="80"/>
      <c r="H265" s="80"/>
      <c r="I265" s="80"/>
      <c r="J265" s="81">
        <f t="shared" si="40"/>
        <v>0</v>
      </c>
      <c r="K265" s="160"/>
      <c r="L265" s="160"/>
      <c r="M265" s="160"/>
      <c r="N265" s="160"/>
      <c r="O265" s="160"/>
      <c r="P265" s="161">
        <f t="shared" si="41"/>
        <v>0</v>
      </c>
      <c r="Q265" s="82"/>
      <c r="R265" s="82"/>
      <c r="S265" s="82"/>
      <c r="T265" s="82"/>
      <c r="U265" s="82"/>
      <c r="V265" s="83">
        <f t="shared" si="42"/>
        <v>0</v>
      </c>
      <c r="W265" s="84"/>
      <c r="X265" s="84"/>
      <c r="Y265" s="84"/>
      <c r="Z265" s="84"/>
      <c r="AA265" s="84"/>
      <c r="AB265" s="85">
        <f t="shared" si="43"/>
        <v>0</v>
      </c>
      <c r="AC265" s="86" t="str">
        <f>IF(ISERROR(VLOOKUP(B265,'HSN Master'!$A$2:$C$3474,3,0)),"",(VLOOKUP(B265,'HSN Master'!$A$2:$C$3474,3,0)))</f>
        <v/>
      </c>
      <c r="AD265" s="87">
        <f t="shared" si="44"/>
        <v>0</v>
      </c>
      <c r="AE265" s="87">
        <f t="shared" si="38"/>
        <v>0</v>
      </c>
      <c r="AF265" s="86" t="str">
        <f>IF(ISERROR(VLOOKUP(B265,'HSN Master'!$A$2:$D$3474,4,0)),"",(VLOOKUP(B265,'HSN Master'!$A$2:$D$3474,4,0)))</f>
        <v/>
      </c>
      <c r="AG265" s="87">
        <f t="shared" si="45"/>
        <v>0</v>
      </c>
      <c r="AH265" s="87">
        <f t="shared" si="39"/>
        <v>0</v>
      </c>
    </row>
    <row r="266" spans="1:34" ht="29.25" customHeight="1" x14ac:dyDescent="0.25">
      <c r="A266" s="66"/>
      <c r="B266" s="78"/>
      <c r="C266" s="79" t="str">
        <f>IF(ISERROR(VLOOKUP(B266,'HSN Master'!$A$2:$B$3474,2,0)),"",(VLOOKUP(B266,'HSN Master'!$A$2:$B$3474,2,0)))</f>
        <v/>
      </c>
      <c r="D266" s="63"/>
      <c r="E266" s="80"/>
      <c r="F266" s="80"/>
      <c r="G266" s="80"/>
      <c r="H266" s="80"/>
      <c r="I266" s="80"/>
      <c r="J266" s="81">
        <f t="shared" si="40"/>
        <v>0</v>
      </c>
      <c r="K266" s="160"/>
      <c r="L266" s="160"/>
      <c r="M266" s="160"/>
      <c r="N266" s="160"/>
      <c r="O266" s="160"/>
      <c r="P266" s="161">
        <f t="shared" si="41"/>
        <v>0</v>
      </c>
      <c r="Q266" s="82"/>
      <c r="R266" s="82"/>
      <c r="S266" s="82"/>
      <c r="T266" s="82"/>
      <c r="U266" s="82"/>
      <c r="V266" s="83">
        <f t="shared" si="42"/>
        <v>0</v>
      </c>
      <c r="W266" s="84"/>
      <c r="X266" s="84"/>
      <c r="Y266" s="84"/>
      <c r="Z266" s="84"/>
      <c r="AA266" s="84"/>
      <c r="AB266" s="85">
        <f t="shared" si="43"/>
        <v>0</v>
      </c>
      <c r="AC266" s="86" t="str">
        <f>IF(ISERROR(VLOOKUP(B266,'HSN Master'!$A$2:$C$3474,3,0)),"",(VLOOKUP(B266,'HSN Master'!$A$2:$C$3474,3,0)))</f>
        <v/>
      </c>
      <c r="AD266" s="87">
        <f t="shared" si="44"/>
        <v>0</v>
      </c>
      <c r="AE266" s="87">
        <f t="shared" si="38"/>
        <v>0</v>
      </c>
      <c r="AF266" s="86" t="str">
        <f>IF(ISERROR(VLOOKUP(B266,'HSN Master'!$A$2:$D$3474,4,0)),"",(VLOOKUP(B266,'HSN Master'!$A$2:$D$3474,4,0)))</f>
        <v/>
      </c>
      <c r="AG266" s="87">
        <f t="shared" si="45"/>
        <v>0</v>
      </c>
      <c r="AH266" s="87">
        <f t="shared" si="39"/>
        <v>0</v>
      </c>
    </row>
    <row r="267" spans="1:34" ht="29.25" customHeight="1" x14ac:dyDescent="0.25">
      <c r="A267" s="66"/>
      <c r="B267" s="78"/>
      <c r="C267" s="79" t="str">
        <f>IF(ISERROR(VLOOKUP(B267,'HSN Master'!$A$2:$B$3474,2,0)),"",(VLOOKUP(B267,'HSN Master'!$A$2:$B$3474,2,0)))</f>
        <v/>
      </c>
      <c r="D267" s="63"/>
      <c r="E267" s="80"/>
      <c r="F267" s="80"/>
      <c r="G267" s="80"/>
      <c r="H267" s="80"/>
      <c r="I267" s="80"/>
      <c r="J267" s="81">
        <f t="shared" si="40"/>
        <v>0</v>
      </c>
      <c r="K267" s="160"/>
      <c r="L267" s="160"/>
      <c r="M267" s="160"/>
      <c r="N267" s="160"/>
      <c r="O267" s="160"/>
      <c r="P267" s="161">
        <f t="shared" si="41"/>
        <v>0</v>
      </c>
      <c r="Q267" s="82"/>
      <c r="R267" s="82"/>
      <c r="S267" s="82"/>
      <c r="T267" s="82"/>
      <c r="U267" s="82"/>
      <c r="V267" s="83">
        <f t="shared" si="42"/>
        <v>0</v>
      </c>
      <c r="W267" s="84"/>
      <c r="X267" s="84"/>
      <c r="Y267" s="84"/>
      <c r="Z267" s="84"/>
      <c r="AA267" s="84"/>
      <c r="AB267" s="85">
        <f t="shared" si="43"/>
        <v>0</v>
      </c>
      <c r="AC267" s="86" t="str">
        <f>IF(ISERROR(VLOOKUP(B267,'HSN Master'!$A$2:$C$3474,3,0)),"",(VLOOKUP(B267,'HSN Master'!$A$2:$C$3474,3,0)))</f>
        <v/>
      </c>
      <c r="AD267" s="87">
        <f t="shared" si="44"/>
        <v>0</v>
      </c>
      <c r="AE267" s="87">
        <f t="shared" si="38"/>
        <v>0</v>
      </c>
      <c r="AF267" s="86" t="str">
        <f>IF(ISERROR(VLOOKUP(B267,'HSN Master'!$A$2:$D$3474,4,0)),"",(VLOOKUP(B267,'HSN Master'!$A$2:$D$3474,4,0)))</f>
        <v/>
      </c>
      <c r="AG267" s="87">
        <f t="shared" si="45"/>
        <v>0</v>
      </c>
      <c r="AH267" s="87">
        <f t="shared" si="39"/>
        <v>0</v>
      </c>
    </row>
    <row r="268" spans="1:34" ht="29.25" customHeight="1" x14ac:dyDescent="0.25">
      <c r="A268" s="66"/>
      <c r="B268" s="78"/>
      <c r="C268" s="79" t="str">
        <f>IF(ISERROR(VLOOKUP(B268,'HSN Master'!$A$2:$B$3474,2,0)),"",(VLOOKUP(B268,'HSN Master'!$A$2:$B$3474,2,0)))</f>
        <v/>
      </c>
      <c r="D268" s="63"/>
      <c r="E268" s="80"/>
      <c r="F268" s="80"/>
      <c r="G268" s="80"/>
      <c r="H268" s="80"/>
      <c r="I268" s="80"/>
      <c r="J268" s="81">
        <f t="shared" si="40"/>
        <v>0</v>
      </c>
      <c r="K268" s="160"/>
      <c r="L268" s="160"/>
      <c r="M268" s="160"/>
      <c r="N268" s="160"/>
      <c r="O268" s="160"/>
      <c r="P268" s="161">
        <f t="shared" si="41"/>
        <v>0</v>
      </c>
      <c r="Q268" s="82"/>
      <c r="R268" s="82"/>
      <c r="S268" s="82"/>
      <c r="T268" s="82"/>
      <c r="U268" s="82"/>
      <c r="V268" s="83">
        <f t="shared" si="42"/>
        <v>0</v>
      </c>
      <c r="W268" s="84"/>
      <c r="X268" s="84"/>
      <c r="Y268" s="84"/>
      <c r="Z268" s="84"/>
      <c r="AA268" s="84"/>
      <c r="AB268" s="85">
        <f t="shared" si="43"/>
        <v>0</v>
      </c>
      <c r="AC268" s="86" t="str">
        <f>IF(ISERROR(VLOOKUP(B268,'HSN Master'!$A$2:$C$3474,3,0)),"",(VLOOKUP(B268,'HSN Master'!$A$2:$C$3474,3,0)))</f>
        <v/>
      </c>
      <c r="AD268" s="87">
        <f t="shared" si="44"/>
        <v>0</v>
      </c>
      <c r="AE268" s="87">
        <f t="shared" ref="AE268:AE331" si="46">IF(AC268="Y",AB268,0)</f>
        <v>0</v>
      </c>
      <c r="AF268" s="86" t="str">
        <f>IF(ISERROR(VLOOKUP(B268,'HSN Master'!$A$2:$D$3474,4,0)),"",(VLOOKUP(B268,'HSN Master'!$A$2:$D$3474,4,0)))</f>
        <v/>
      </c>
      <c r="AG268" s="87">
        <f t="shared" si="45"/>
        <v>0</v>
      </c>
      <c r="AH268" s="87">
        <f t="shared" ref="AH268:AH331" si="47">AB268</f>
        <v>0</v>
      </c>
    </row>
    <row r="269" spans="1:34" ht="29.25" customHeight="1" x14ac:dyDescent="0.25">
      <c r="A269" s="66"/>
      <c r="B269" s="78"/>
      <c r="C269" s="79" t="str">
        <f>IF(ISERROR(VLOOKUP(B269,'HSN Master'!$A$2:$B$3474,2,0)),"",(VLOOKUP(B269,'HSN Master'!$A$2:$B$3474,2,0)))</f>
        <v/>
      </c>
      <c r="D269" s="63"/>
      <c r="E269" s="80"/>
      <c r="F269" s="80"/>
      <c r="G269" s="80"/>
      <c r="H269" s="80"/>
      <c r="I269" s="80"/>
      <c r="J269" s="81">
        <f t="shared" si="40"/>
        <v>0</v>
      </c>
      <c r="K269" s="160"/>
      <c r="L269" s="160"/>
      <c r="M269" s="160"/>
      <c r="N269" s="160"/>
      <c r="O269" s="160"/>
      <c r="P269" s="161">
        <f t="shared" si="41"/>
        <v>0</v>
      </c>
      <c r="Q269" s="82"/>
      <c r="R269" s="82"/>
      <c r="S269" s="82"/>
      <c r="T269" s="82"/>
      <c r="U269" s="82"/>
      <c r="V269" s="83">
        <f t="shared" si="42"/>
        <v>0</v>
      </c>
      <c r="W269" s="84"/>
      <c r="X269" s="84"/>
      <c r="Y269" s="84"/>
      <c r="Z269" s="84"/>
      <c r="AA269" s="84"/>
      <c r="AB269" s="85">
        <f t="shared" si="43"/>
        <v>0</v>
      </c>
      <c r="AC269" s="86" t="str">
        <f>IF(ISERROR(VLOOKUP(B269,'HSN Master'!$A$2:$C$3474,3,0)),"",(VLOOKUP(B269,'HSN Master'!$A$2:$C$3474,3,0)))</f>
        <v/>
      </c>
      <c r="AD269" s="87">
        <f t="shared" si="44"/>
        <v>0</v>
      </c>
      <c r="AE269" s="87">
        <f t="shared" si="46"/>
        <v>0</v>
      </c>
      <c r="AF269" s="86" t="str">
        <f>IF(ISERROR(VLOOKUP(B269,'HSN Master'!$A$2:$D$3474,4,0)),"",(VLOOKUP(B269,'HSN Master'!$A$2:$D$3474,4,0)))</f>
        <v/>
      </c>
      <c r="AG269" s="87">
        <f t="shared" si="45"/>
        <v>0</v>
      </c>
      <c r="AH269" s="87">
        <f t="shared" si="47"/>
        <v>0</v>
      </c>
    </row>
    <row r="270" spans="1:34" ht="29.25" customHeight="1" x14ac:dyDescent="0.25">
      <c r="A270" s="66"/>
      <c r="B270" s="78"/>
      <c r="C270" s="79" t="str">
        <f>IF(ISERROR(VLOOKUP(B270,'HSN Master'!$A$2:$B$3474,2,0)),"",(VLOOKUP(B270,'HSN Master'!$A$2:$B$3474,2,0)))</f>
        <v/>
      </c>
      <c r="D270" s="63"/>
      <c r="E270" s="80"/>
      <c r="F270" s="80"/>
      <c r="G270" s="80"/>
      <c r="H270" s="80"/>
      <c r="I270" s="80"/>
      <c r="J270" s="81">
        <f t="shared" si="40"/>
        <v>0</v>
      </c>
      <c r="K270" s="160"/>
      <c r="L270" s="160"/>
      <c r="M270" s="160"/>
      <c r="N270" s="160"/>
      <c r="O270" s="160"/>
      <c r="P270" s="161">
        <f t="shared" si="41"/>
        <v>0</v>
      </c>
      <c r="Q270" s="82"/>
      <c r="R270" s="82"/>
      <c r="S270" s="82"/>
      <c r="T270" s="82"/>
      <c r="U270" s="82"/>
      <c r="V270" s="83">
        <f t="shared" si="42"/>
        <v>0</v>
      </c>
      <c r="W270" s="84"/>
      <c r="X270" s="84"/>
      <c r="Y270" s="84"/>
      <c r="Z270" s="84"/>
      <c r="AA270" s="84"/>
      <c r="AB270" s="85">
        <f t="shared" si="43"/>
        <v>0</v>
      </c>
      <c r="AC270" s="86" t="str">
        <f>IF(ISERROR(VLOOKUP(B270,'HSN Master'!$A$2:$C$3474,3,0)),"",(VLOOKUP(B270,'HSN Master'!$A$2:$C$3474,3,0)))</f>
        <v/>
      </c>
      <c r="AD270" s="87">
        <f t="shared" si="44"/>
        <v>0</v>
      </c>
      <c r="AE270" s="87">
        <f t="shared" si="46"/>
        <v>0</v>
      </c>
      <c r="AF270" s="86" t="str">
        <f>IF(ISERROR(VLOOKUP(B270,'HSN Master'!$A$2:$D$3474,4,0)),"",(VLOOKUP(B270,'HSN Master'!$A$2:$D$3474,4,0)))</f>
        <v/>
      </c>
      <c r="AG270" s="87">
        <f t="shared" si="45"/>
        <v>0</v>
      </c>
      <c r="AH270" s="87">
        <f t="shared" si="47"/>
        <v>0</v>
      </c>
    </row>
    <row r="271" spans="1:34" ht="29.25" customHeight="1" x14ac:dyDescent="0.25">
      <c r="A271" s="66"/>
      <c r="B271" s="78"/>
      <c r="C271" s="79" t="str">
        <f>IF(ISERROR(VLOOKUP(B271,'HSN Master'!$A$2:$B$3474,2,0)),"",(VLOOKUP(B271,'HSN Master'!$A$2:$B$3474,2,0)))</f>
        <v/>
      </c>
      <c r="D271" s="63"/>
      <c r="E271" s="80"/>
      <c r="F271" s="80"/>
      <c r="G271" s="80"/>
      <c r="H271" s="80"/>
      <c r="I271" s="80"/>
      <c r="J271" s="81">
        <f t="shared" si="40"/>
        <v>0</v>
      </c>
      <c r="K271" s="160"/>
      <c r="L271" s="160"/>
      <c r="M271" s="160"/>
      <c r="N271" s="160"/>
      <c r="O271" s="160"/>
      <c r="P271" s="161">
        <f t="shared" si="41"/>
        <v>0</v>
      </c>
      <c r="Q271" s="82"/>
      <c r="R271" s="82"/>
      <c r="S271" s="82"/>
      <c r="T271" s="82"/>
      <c r="U271" s="82"/>
      <c r="V271" s="83">
        <f t="shared" si="42"/>
        <v>0</v>
      </c>
      <c r="W271" s="84"/>
      <c r="X271" s="84"/>
      <c r="Y271" s="84"/>
      <c r="Z271" s="84"/>
      <c r="AA271" s="84"/>
      <c r="AB271" s="85">
        <f t="shared" si="43"/>
        <v>0</v>
      </c>
      <c r="AC271" s="86" t="str">
        <f>IF(ISERROR(VLOOKUP(B271,'HSN Master'!$A$2:$C$3474,3,0)),"",(VLOOKUP(B271,'HSN Master'!$A$2:$C$3474,3,0)))</f>
        <v/>
      </c>
      <c r="AD271" s="87">
        <f t="shared" si="44"/>
        <v>0</v>
      </c>
      <c r="AE271" s="87">
        <f t="shared" si="46"/>
        <v>0</v>
      </c>
      <c r="AF271" s="86" t="str">
        <f>IF(ISERROR(VLOOKUP(B271,'HSN Master'!$A$2:$D$3474,4,0)),"",(VLOOKUP(B271,'HSN Master'!$A$2:$D$3474,4,0)))</f>
        <v/>
      </c>
      <c r="AG271" s="87">
        <f t="shared" si="45"/>
        <v>0</v>
      </c>
      <c r="AH271" s="87">
        <f t="shared" si="47"/>
        <v>0</v>
      </c>
    </row>
    <row r="272" spans="1:34" ht="29.25" customHeight="1" x14ac:dyDescent="0.25">
      <c r="A272" s="66"/>
      <c r="B272" s="78"/>
      <c r="C272" s="79" t="str">
        <f>IF(ISERROR(VLOOKUP(B272,'HSN Master'!$A$2:$B$3474,2,0)),"",(VLOOKUP(B272,'HSN Master'!$A$2:$B$3474,2,0)))</f>
        <v/>
      </c>
      <c r="D272" s="63"/>
      <c r="E272" s="80"/>
      <c r="F272" s="80"/>
      <c r="G272" s="80"/>
      <c r="H272" s="80"/>
      <c r="I272" s="80"/>
      <c r="J272" s="81">
        <f t="shared" si="40"/>
        <v>0</v>
      </c>
      <c r="K272" s="160"/>
      <c r="L272" s="160"/>
      <c r="M272" s="160"/>
      <c r="N272" s="160"/>
      <c r="O272" s="160"/>
      <c r="P272" s="161">
        <f t="shared" si="41"/>
        <v>0</v>
      </c>
      <c r="Q272" s="82"/>
      <c r="R272" s="82"/>
      <c r="S272" s="82"/>
      <c r="T272" s="82"/>
      <c r="U272" s="82"/>
      <c r="V272" s="83">
        <f t="shared" si="42"/>
        <v>0</v>
      </c>
      <c r="W272" s="84"/>
      <c r="X272" s="84"/>
      <c r="Y272" s="84"/>
      <c r="Z272" s="84"/>
      <c r="AA272" s="84"/>
      <c r="AB272" s="85">
        <f t="shared" si="43"/>
        <v>0</v>
      </c>
      <c r="AC272" s="86" t="str">
        <f>IF(ISERROR(VLOOKUP(B272,'HSN Master'!$A$2:$C$3474,3,0)),"",(VLOOKUP(B272,'HSN Master'!$A$2:$C$3474,3,0)))</f>
        <v/>
      </c>
      <c r="AD272" s="87">
        <f t="shared" si="44"/>
        <v>0</v>
      </c>
      <c r="AE272" s="87">
        <f t="shared" si="46"/>
        <v>0</v>
      </c>
      <c r="AF272" s="86" t="str">
        <f>IF(ISERROR(VLOOKUP(B272,'HSN Master'!$A$2:$D$3474,4,0)),"",(VLOOKUP(B272,'HSN Master'!$A$2:$D$3474,4,0)))</f>
        <v/>
      </c>
      <c r="AG272" s="87">
        <f t="shared" si="45"/>
        <v>0</v>
      </c>
      <c r="AH272" s="87">
        <f t="shared" si="47"/>
        <v>0</v>
      </c>
    </row>
    <row r="273" spans="1:34" ht="29.25" customHeight="1" x14ac:dyDescent="0.25">
      <c r="A273" s="66"/>
      <c r="B273" s="78"/>
      <c r="C273" s="79" t="str">
        <f>IF(ISERROR(VLOOKUP(B273,'HSN Master'!$A$2:$B$3474,2,0)),"",(VLOOKUP(B273,'HSN Master'!$A$2:$B$3474,2,0)))</f>
        <v/>
      </c>
      <c r="D273" s="63"/>
      <c r="E273" s="80"/>
      <c r="F273" s="80"/>
      <c r="G273" s="80"/>
      <c r="H273" s="80"/>
      <c r="I273" s="80"/>
      <c r="J273" s="81">
        <f t="shared" si="40"/>
        <v>0</v>
      </c>
      <c r="K273" s="160"/>
      <c r="L273" s="160"/>
      <c r="M273" s="160"/>
      <c r="N273" s="160"/>
      <c r="O273" s="160"/>
      <c r="P273" s="161">
        <f t="shared" si="41"/>
        <v>0</v>
      </c>
      <c r="Q273" s="82"/>
      <c r="R273" s="82"/>
      <c r="S273" s="82"/>
      <c r="T273" s="82"/>
      <c r="U273" s="82"/>
      <c r="V273" s="83">
        <f t="shared" si="42"/>
        <v>0</v>
      </c>
      <c r="W273" s="84"/>
      <c r="X273" s="84"/>
      <c r="Y273" s="84"/>
      <c r="Z273" s="84"/>
      <c r="AA273" s="84"/>
      <c r="AB273" s="85">
        <f t="shared" si="43"/>
        <v>0</v>
      </c>
      <c r="AC273" s="86" t="str">
        <f>IF(ISERROR(VLOOKUP(B273,'HSN Master'!$A$2:$C$3474,3,0)),"",(VLOOKUP(B273,'HSN Master'!$A$2:$C$3474,3,0)))</f>
        <v/>
      </c>
      <c r="AD273" s="87">
        <f t="shared" si="44"/>
        <v>0</v>
      </c>
      <c r="AE273" s="87">
        <f t="shared" si="46"/>
        <v>0</v>
      </c>
      <c r="AF273" s="86" t="str">
        <f>IF(ISERROR(VLOOKUP(B273,'HSN Master'!$A$2:$D$3474,4,0)),"",(VLOOKUP(B273,'HSN Master'!$A$2:$D$3474,4,0)))</f>
        <v/>
      </c>
      <c r="AG273" s="87">
        <f t="shared" si="45"/>
        <v>0</v>
      </c>
      <c r="AH273" s="87">
        <f t="shared" si="47"/>
        <v>0</v>
      </c>
    </row>
    <row r="274" spans="1:34" ht="29.25" customHeight="1" x14ac:dyDescent="0.25">
      <c r="A274" s="66"/>
      <c r="B274" s="78"/>
      <c r="C274" s="79" t="str">
        <f>IF(ISERROR(VLOOKUP(B274,'HSN Master'!$A$2:$B$3474,2,0)),"",(VLOOKUP(B274,'HSN Master'!$A$2:$B$3474,2,0)))</f>
        <v/>
      </c>
      <c r="D274" s="63"/>
      <c r="E274" s="80"/>
      <c r="F274" s="80"/>
      <c r="G274" s="80"/>
      <c r="H274" s="80"/>
      <c r="I274" s="80"/>
      <c r="J274" s="81">
        <f t="shared" si="40"/>
        <v>0</v>
      </c>
      <c r="K274" s="160"/>
      <c r="L274" s="160"/>
      <c r="M274" s="160"/>
      <c r="N274" s="160"/>
      <c r="O274" s="160"/>
      <c r="P274" s="161">
        <f t="shared" si="41"/>
        <v>0</v>
      </c>
      <c r="Q274" s="82"/>
      <c r="R274" s="82"/>
      <c r="S274" s="82"/>
      <c r="T274" s="82"/>
      <c r="U274" s="82"/>
      <c r="V274" s="83">
        <f t="shared" si="42"/>
        <v>0</v>
      </c>
      <c r="W274" s="84"/>
      <c r="X274" s="84"/>
      <c r="Y274" s="84"/>
      <c r="Z274" s="84"/>
      <c r="AA274" s="84"/>
      <c r="AB274" s="85">
        <f t="shared" si="43"/>
        <v>0</v>
      </c>
      <c r="AC274" s="86" t="str">
        <f>IF(ISERROR(VLOOKUP(B274,'HSN Master'!$A$2:$C$3474,3,0)),"",(VLOOKUP(B274,'HSN Master'!$A$2:$C$3474,3,0)))</f>
        <v/>
      </c>
      <c r="AD274" s="87">
        <f t="shared" si="44"/>
        <v>0</v>
      </c>
      <c r="AE274" s="87">
        <f t="shared" si="46"/>
        <v>0</v>
      </c>
      <c r="AF274" s="86" t="str">
        <f>IF(ISERROR(VLOOKUP(B274,'HSN Master'!$A$2:$D$3474,4,0)),"",(VLOOKUP(B274,'HSN Master'!$A$2:$D$3474,4,0)))</f>
        <v/>
      </c>
      <c r="AG274" s="87">
        <f t="shared" si="45"/>
        <v>0</v>
      </c>
      <c r="AH274" s="87">
        <f t="shared" si="47"/>
        <v>0</v>
      </c>
    </row>
    <row r="275" spans="1:34" ht="29.25" customHeight="1" x14ac:dyDescent="0.25">
      <c r="A275" s="66"/>
      <c r="B275" s="78"/>
      <c r="C275" s="79" t="str">
        <f>IF(ISERROR(VLOOKUP(B275,'HSN Master'!$A$2:$B$3474,2,0)),"",(VLOOKUP(B275,'HSN Master'!$A$2:$B$3474,2,0)))</f>
        <v/>
      </c>
      <c r="D275" s="63"/>
      <c r="E275" s="80"/>
      <c r="F275" s="80"/>
      <c r="G275" s="80"/>
      <c r="H275" s="80"/>
      <c r="I275" s="80"/>
      <c r="J275" s="81">
        <f t="shared" si="40"/>
        <v>0</v>
      </c>
      <c r="K275" s="160"/>
      <c r="L275" s="160"/>
      <c r="M275" s="160"/>
      <c r="N275" s="160"/>
      <c r="O275" s="160"/>
      <c r="P275" s="161">
        <f t="shared" si="41"/>
        <v>0</v>
      </c>
      <c r="Q275" s="82"/>
      <c r="R275" s="82"/>
      <c r="S275" s="82"/>
      <c r="T275" s="82"/>
      <c r="U275" s="82"/>
      <c r="V275" s="83">
        <f t="shared" si="42"/>
        <v>0</v>
      </c>
      <c r="W275" s="84"/>
      <c r="X275" s="84"/>
      <c r="Y275" s="84"/>
      <c r="Z275" s="84"/>
      <c r="AA275" s="84"/>
      <c r="AB275" s="85">
        <f t="shared" si="43"/>
        <v>0</v>
      </c>
      <c r="AC275" s="86" t="str">
        <f>IF(ISERROR(VLOOKUP(B275,'HSN Master'!$A$2:$C$3474,3,0)),"",(VLOOKUP(B275,'HSN Master'!$A$2:$C$3474,3,0)))</f>
        <v/>
      </c>
      <c r="AD275" s="87">
        <f t="shared" si="44"/>
        <v>0</v>
      </c>
      <c r="AE275" s="87">
        <f t="shared" si="46"/>
        <v>0</v>
      </c>
      <c r="AF275" s="86" t="str">
        <f>IF(ISERROR(VLOOKUP(B275,'HSN Master'!$A$2:$D$3474,4,0)),"",(VLOOKUP(B275,'HSN Master'!$A$2:$D$3474,4,0)))</f>
        <v/>
      </c>
      <c r="AG275" s="87">
        <f t="shared" si="45"/>
        <v>0</v>
      </c>
      <c r="AH275" s="87">
        <f t="shared" si="47"/>
        <v>0</v>
      </c>
    </row>
    <row r="276" spans="1:34" ht="29.25" customHeight="1" x14ac:dyDescent="0.25">
      <c r="A276" s="66"/>
      <c r="B276" s="78"/>
      <c r="C276" s="79" t="str">
        <f>IF(ISERROR(VLOOKUP(B276,'HSN Master'!$A$2:$B$3474,2,0)),"",(VLOOKUP(B276,'HSN Master'!$A$2:$B$3474,2,0)))</f>
        <v/>
      </c>
      <c r="D276" s="63"/>
      <c r="E276" s="80"/>
      <c r="F276" s="80"/>
      <c r="G276" s="80"/>
      <c r="H276" s="80"/>
      <c r="I276" s="80"/>
      <c r="J276" s="81">
        <f t="shared" si="40"/>
        <v>0</v>
      </c>
      <c r="K276" s="160"/>
      <c r="L276" s="160"/>
      <c r="M276" s="160"/>
      <c r="N276" s="160"/>
      <c r="O276" s="160"/>
      <c r="P276" s="161">
        <f t="shared" si="41"/>
        <v>0</v>
      </c>
      <c r="Q276" s="82"/>
      <c r="R276" s="82"/>
      <c r="S276" s="82"/>
      <c r="T276" s="82"/>
      <c r="U276" s="82"/>
      <c r="V276" s="83">
        <f t="shared" si="42"/>
        <v>0</v>
      </c>
      <c r="W276" s="84"/>
      <c r="X276" s="84"/>
      <c r="Y276" s="84"/>
      <c r="Z276" s="84"/>
      <c r="AA276" s="84"/>
      <c r="AB276" s="85">
        <f t="shared" si="43"/>
        <v>0</v>
      </c>
      <c r="AC276" s="86" t="str">
        <f>IF(ISERROR(VLOOKUP(B276,'HSN Master'!$A$2:$C$3474,3,0)),"",(VLOOKUP(B276,'HSN Master'!$A$2:$C$3474,3,0)))</f>
        <v/>
      </c>
      <c r="AD276" s="87">
        <f t="shared" si="44"/>
        <v>0</v>
      </c>
      <c r="AE276" s="87">
        <f t="shared" si="46"/>
        <v>0</v>
      </c>
      <c r="AF276" s="86" t="str">
        <f>IF(ISERROR(VLOOKUP(B276,'HSN Master'!$A$2:$D$3474,4,0)),"",(VLOOKUP(B276,'HSN Master'!$A$2:$D$3474,4,0)))</f>
        <v/>
      </c>
      <c r="AG276" s="87">
        <f t="shared" si="45"/>
        <v>0</v>
      </c>
      <c r="AH276" s="87">
        <f t="shared" si="47"/>
        <v>0</v>
      </c>
    </row>
    <row r="277" spans="1:34" ht="29.25" customHeight="1" x14ac:dyDescent="0.25">
      <c r="A277" s="66"/>
      <c r="B277" s="78"/>
      <c r="C277" s="79" t="str">
        <f>IF(ISERROR(VLOOKUP(B277,'HSN Master'!$A$2:$B$3474,2,0)),"",(VLOOKUP(B277,'HSN Master'!$A$2:$B$3474,2,0)))</f>
        <v/>
      </c>
      <c r="D277" s="63"/>
      <c r="E277" s="80"/>
      <c r="F277" s="80"/>
      <c r="G277" s="80"/>
      <c r="H277" s="80"/>
      <c r="I277" s="80"/>
      <c r="J277" s="81">
        <f t="shared" si="40"/>
        <v>0</v>
      </c>
      <c r="K277" s="160"/>
      <c r="L277" s="160"/>
      <c r="M277" s="160"/>
      <c r="N277" s="160"/>
      <c r="O277" s="160"/>
      <c r="P277" s="161">
        <f t="shared" si="41"/>
        <v>0</v>
      </c>
      <c r="Q277" s="82"/>
      <c r="R277" s="82"/>
      <c r="S277" s="82"/>
      <c r="T277" s="82"/>
      <c r="U277" s="82"/>
      <c r="V277" s="83">
        <f t="shared" si="42"/>
        <v>0</v>
      </c>
      <c r="W277" s="84"/>
      <c r="X277" s="84"/>
      <c r="Y277" s="84"/>
      <c r="Z277" s="84"/>
      <c r="AA277" s="84"/>
      <c r="AB277" s="85">
        <f t="shared" si="43"/>
        <v>0</v>
      </c>
      <c r="AC277" s="86" t="str">
        <f>IF(ISERROR(VLOOKUP(B277,'HSN Master'!$A$2:$C$3474,3,0)),"",(VLOOKUP(B277,'HSN Master'!$A$2:$C$3474,3,0)))</f>
        <v/>
      </c>
      <c r="AD277" s="87">
        <f t="shared" si="44"/>
        <v>0</v>
      </c>
      <c r="AE277" s="87">
        <f t="shared" si="46"/>
        <v>0</v>
      </c>
      <c r="AF277" s="86" t="str">
        <f>IF(ISERROR(VLOOKUP(B277,'HSN Master'!$A$2:$D$3474,4,0)),"",(VLOOKUP(B277,'HSN Master'!$A$2:$D$3474,4,0)))</f>
        <v/>
      </c>
      <c r="AG277" s="87">
        <f t="shared" si="45"/>
        <v>0</v>
      </c>
      <c r="AH277" s="87">
        <f t="shared" si="47"/>
        <v>0</v>
      </c>
    </row>
    <row r="278" spans="1:34" ht="29.25" customHeight="1" x14ac:dyDescent="0.25">
      <c r="A278" s="66"/>
      <c r="B278" s="78"/>
      <c r="C278" s="79" t="str">
        <f>IF(ISERROR(VLOOKUP(B278,'HSN Master'!$A$2:$B$3474,2,0)),"",(VLOOKUP(B278,'HSN Master'!$A$2:$B$3474,2,0)))</f>
        <v/>
      </c>
      <c r="D278" s="63"/>
      <c r="E278" s="80"/>
      <c r="F278" s="80"/>
      <c r="G278" s="80"/>
      <c r="H278" s="80"/>
      <c r="I278" s="80"/>
      <c r="J278" s="81">
        <f t="shared" si="40"/>
        <v>0</v>
      </c>
      <c r="K278" s="160"/>
      <c r="L278" s="160"/>
      <c r="M278" s="160"/>
      <c r="N278" s="160"/>
      <c r="O278" s="160"/>
      <c r="P278" s="161">
        <f t="shared" si="41"/>
        <v>0</v>
      </c>
      <c r="Q278" s="82"/>
      <c r="R278" s="82"/>
      <c r="S278" s="82"/>
      <c r="T278" s="82"/>
      <c r="U278" s="82"/>
      <c r="V278" s="83">
        <f t="shared" si="42"/>
        <v>0</v>
      </c>
      <c r="W278" s="84"/>
      <c r="X278" s="84"/>
      <c r="Y278" s="84"/>
      <c r="Z278" s="84"/>
      <c r="AA278" s="84"/>
      <c r="AB278" s="85">
        <f t="shared" si="43"/>
        <v>0</v>
      </c>
      <c r="AC278" s="86" t="str">
        <f>IF(ISERROR(VLOOKUP(B278,'HSN Master'!$A$2:$C$3474,3,0)),"",(VLOOKUP(B278,'HSN Master'!$A$2:$C$3474,3,0)))</f>
        <v/>
      </c>
      <c r="AD278" s="87">
        <f t="shared" si="44"/>
        <v>0</v>
      </c>
      <c r="AE278" s="87">
        <f t="shared" si="46"/>
        <v>0</v>
      </c>
      <c r="AF278" s="86" t="str">
        <f>IF(ISERROR(VLOOKUP(B278,'HSN Master'!$A$2:$D$3474,4,0)),"",(VLOOKUP(B278,'HSN Master'!$A$2:$D$3474,4,0)))</f>
        <v/>
      </c>
      <c r="AG278" s="87">
        <f t="shared" si="45"/>
        <v>0</v>
      </c>
      <c r="AH278" s="87">
        <f t="shared" si="47"/>
        <v>0</v>
      </c>
    </row>
    <row r="279" spans="1:34" ht="29.25" customHeight="1" x14ac:dyDescent="0.25">
      <c r="A279" s="66"/>
      <c r="B279" s="78"/>
      <c r="C279" s="79" t="str">
        <f>IF(ISERROR(VLOOKUP(B279,'HSN Master'!$A$2:$B$3474,2,0)),"",(VLOOKUP(B279,'HSN Master'!$A$2:$B$3474,2,0)))</f>
        <v/>
      </c>
      <c r="D279" s="63"/>
      <c r="E279" s="80"/>
      <c r="F279" s="80"/>
      <c r="G279" s="80"/>
      <c r="H279" s="80"/>
      <c r="I279" s="80"/>
      <c r="J279" s="81">
        <f t="shared" si="40"/>
        <v>0</v>
      </c>
      <c r="K279" s="160"/>
      <c r="L279" s="160"/>
      <c r="M279" s="160"/>
      <c r="N279" s="160"/>
      <c r="O279" s="160"/>
      <c r="P279" s="161">
        <f t="shared" si="41"/>
        <v>0</v>
      </c>
      <c r="Q279" s="82"/>
      <c r="R279" s="82"/>
      <c r="S279" s="82"/>
      <c r="T279" s="82"/>
      <c r="U279" s="82"/>
      <c r="V279" s="83">
        <f t="shared" si="42"/>
        <v>0</v>
      </c>
      <c r="W279" s="84"/>
      <c r="X279" s="84"/>
      <c r="Y279" s="84"/>
      <c r="Z279" s="84"/>
      <c r="AA279" s="84"/>
      <c r="AB279" s="85">
        <f t="shared" si="43"/>
        <v>0</v>
      </c>
      <c r="AC279" s="86" t="str">
        <f>IF(ISERROR(VLOOKUP(B279,'HSN Master'!$A$2:$C$3474,3,0)),"",(VLOOKUP(B279,'HSN Master'!$A$2:$C$3474,3,0)))</f>
        <v/>
      </c>
      <c r="AD279" s="87">
        <f t="shared" si="44"/>
        <v>0</v>
      </c>
      <c r="AE279" s="87">
        <f t="shared" si="46"/>
        <v>0</v>
      </c>
      <c r="AF279" s="86" t="str">
        <f>IF(ISERROR(VLOOKUP(B279,'HSN Master'!$A$2:$D$3474,4,0)),"",(VLOOKUP(B279,'HSN Master'!$A$2:$D$3474,4,0)))</f>
        <v/>
      </c>
      <c r="AG279" s="87">
        <f t="shared" si="45"/>
        <v>0</v>
      </c>
      <c r="AH279" s="87">
        <f t="shared" si="47"/>
        <v>0</v>
      </c>
    </row>
    <row r="280" spans="1:34" ht="29.25" customHeight="1" x14ac:dyDescent="0.25">
      <c r="A280" s="66"/>
      <c r="B280" s="78"/>
      <c r="C280" s="79" t="str">
        <f>IF(ISERROR(VLOOKUP(B280,'HSN Master'!$A$2:$B$3474,2,0)),"",(VLOOKUP(B280,'HSN Master'!$A$2:$B$3474,2,0)))</f>
        <v/>
      </c>
      <c r="D280" s="63"/>
      <c r="E280" s="80"/>
      <c r="F280" s="80"/>
      <c r="G280" s="80"/>
      <c r="H280" s="80"/>
      <c r="I280" s="80"/>
      <c r="J280" s="81">
        <f t="shared" si="40"/>
        <v>0</v>
      </c>
      <c r="K280" s="160"/>
      <c r="L280" s="160"/>
      <c r="M280" s="160"/>
      <c r="N280" s="160"/>
      <c r="O280" s="160"/>
      <c r="P280" s="161">
        <f t="shared" si="41"/>
        <v>0</v>
      </c>
      <c r="Q280" s="82"/>
      <c r="R280" s="82"/>
      <c r="S280" s="82"/>
      <c r="T280" s="82"/>
      <c r="U280" s="82"/>
      <c r="V280" s="83">
        <f t="shared" si="42"/>
        <v>0</v>
      </c>
      <c r="W280" s="84"/>
      <c r="X280" s="84"/>
      <c r="Y280" s="84"/>
      <c r="Z280" s="84"/>
      <c r="AA280" s="84"/>
      <c r="AB280" s="85">
        <f t="shared" si="43"/>
        <v>0</v>
      </c>
      <c r="AC280" s="86" t="str">
        <f>IF(ISERROR(VLOOKUP(B280,'HSN Master'!$A$2:$C$3474,3,0)),"",(VLOOKUP(B280,'HSN Master'!$A$2:$C$3474,3,0)))</f>
        <v/>
      </c>
      <c r="AD280" s="87">
        <f t="shared" si="44"/>
        <v>0</v>
      </c>
      <c r="AE280" s="87">
        <f t="shared" si="46"/>
        <v>0</v>
      </c>
      <c r="AF280" s="86" t="str">
        <f>IF(ISERROR(VLOOKUP(B280,'HSN Master'!$A$2:$D$3474,4,0)),"",(VLOOKUP(B280,'HSN Master'!$A$2:$D$3474,4,0)))</f>
        <v/>
      </c>
      <c r="AG280" s="87">
        <f t="shared" si="45"/>
        <v>0</v>
      </c>
      <c r="AH280" s="87">
        <f t="shared" si="47"/>
        <v>0</v>
      </c>
    </row>
    <row r="281" spans="1:34" ht="29.25" customHeight="1" x14ac:dyDescent="0.25">
      <c r="A281" s="66"/>
      <c r="B281" s="78"/>
      <c r="C281" s="79" t="str">
        <f>IF(ISERROR(VLOOKUP(B281,'HSN Master'!$A$2:$B$3474,2,0)),"",(VLOOKUP(B281,'HSN Master'!$A$2:$B$3474,2,0)))</f>
        <v/>
      </c>
      <c r="D281" s="63"/>
      <c r="E281" s="80"/>
      <c r="F281" s="80"/>
      <c r="G281" s="80"/>
      <c r="H281" s="80"/>
      <c r="I281" s="80"/>
      <c r="J281" s="81">
        <f t="shared" si="40"/>
        <v>0</v>
      </c>
      <c r="K281" s="160"/>
      <c r="L281" s="160"/>
      <c r="M281" s="160"/>
      <c r="N281" s="160"/>
      <c r="O281" s="160"/>
      <c r="P281" s="161">
        <f t="shared" si="41"/>
        <v>0</v>
      </c>
      <c r="Q281" s="82"/>
      <c r="R281" s="82"/>
      <c r="S281" s="82"/>
      <c r="T281" s="82"/>
      <c r="U281" s="82"/>
      <c r="V281" s="83">
        <f t="shared" si="42"/>
        <v>0</v>
      </c>
      <c r="W281" s="84"/>
      <c r="X281" s="84"/>
      <c r="Y281" s="84"/>
      <c r="Z281" s="84"/>
      <c r="AA281" s="84"/>
      <c r="AB281" s="85">
        <f t="shared" si="43"/>
        <v>0</v>
      </c>
      <c r="AC281" s="86" t="str">
        <f>IF(ISERROR(VLOOKUP(B281,'HSN Master'!$A$2:$C$3474,3,0)),"",(VLOOKUP(B281,'HSN Master'!$A$2:$C$3474,3,0)))</f>
        <v/>
      </c>
      <c r="AD281" s="87">
        <f t="shared" si="44"/>
        <v>0</v>
      </c>
      <c r="AE281" s="87">
        <f t="shared" si="46"/>
        <v>0</v>
      </c>
      <c r="AF281" s="86" t="str">
        <f>IF(ISERROR(VLOOKUP(B281,'HSN Master'!$A$2:$D$3474,4,0)),"",(VLOOKUP(B281,'HSN Master'!$A$2:$D$3474,4,0)))</f>
        <v/>
      </c>
      <c r="AG281" s="87">
        <f t="shared" si="45"/>
        <v>0</v>
      </c>
      <c r="AH281" s="87">
        <f t="shared" si="47"/>
        <v>0</v>
      </c>
    </row>
    <row r="282" spans="1:34" ht="29.25" customHeight="1" x14ac:dyDescent="0.25">
      <c r="A282" s="66"/>
      <c r="B282" s="78"/>
      <c r="C282" s="79" t="str">
        <f>IF(ISERROR(VLOOKUP(B282,'HSN Master'!$A$2:$B$3474,2,0)),"",(VLOOKUP(B282,'HSN Master'!$A$2:$B$3474,2,0)))</f>
        <v/>
      </c>
      <c r="D282" s="63"/>
      <c r="E282" s="80"/>
      <c r="F282" s="80"/>
      <c r="G282" s="80"/>
      <c r="H282" s="80"/>
      <c r="I282" s="80"/>
      <c r="J282" s="81">
        <f t="shared" si="40"/>
        <v>0</v>
      </c>
      <c r="K282" s="160"/>
      <c r="L282" s="160"/>
      <c r="M282" s="160"/>
      <c r="N282" s="160"/>
      <c r="O282" s="160"/>
      <c r="P282" s="161">
        <f t="shared" si="41"/>
        <v>0</v>
      </c>
      <c r="Q282" s="82"/>
      <c r="R282" s="82"/>
      <c r="S282" s="82"/>
      <c r="T282" s="82"/>
      <c r="U282" s="82"/>
      <c r="V282" s="83">
        <f t="shared" si="42"/>
        <v>0</v>
      </c>
      <c r="W282" s="84"/>
      <c r="X282" s="84"/>
      <c r="Y282" s="84"/>
      <c r="Z282" s="84"/>
      <c r="AA282" s="84"/>
      <c r="AB282" s="85">
        <f t="shared" si="43"/>
        <v>0</v>
      </c>
      <c r="AC282" s="86" t="str">
        <f>IF(ISERROR(VLOOKUP(B282,'HSN Master'!$A$2:$C$3474,3,0)),"",(VLOOKUP(B282,'HSN Master'!$A$2:$C$3474,3,0)))</f>
        <v/>
      </c>
      <c r="AD282" s="87">
        <f t="shared" si="44"/>
        <v>0</v>
      </c>
      <c r="AE282" s="87">
        <f t="shared" si="46"/>
        <v>0</v>
      </c>
      <c r="AF282" s="86" t="str">
        <f>IF(ISERROR(VLOOKUP(B282,'HSN Master'!$A$2:$D$3474,4,0)),"",(VLOOKUP(B282,'HSN Master'!$A$2:$D$3474,4,0)))</f>
        <v/>
      </c>
      <c r="AG282" s="87">
        <f t="shared" si="45"/>
        <v>0</v>
      </c>
      <c r="AH282" s="87">
        <f t="shared" si="47"/>
        <v>0</v>
      </c>
    </row>
    <row r="283" spans="1:34" ht="29.25" customHeight="1" x14ac:dyDescent="0.25">
      <c r="A283" s="66"/>
      <c r="B283" s="78"/>
      <c r="C283" s="79" t="str">
        <f>IF(ISERROR(VLOOKUP(B283,'HSN Master'!$A$2:$B$3474,2,0)),"",(VLOOKUP(B283,'HSN Master'!$A$2:$B$3474,2,0)))</f>
        <v/>
      </c>
      <c r="D283" s="63"/>
      <c r="E283" s="80"/>
      <c r="F283" s="80"/>
      <c r="G283" s="80"/>
      <c r="H283" s="80"/>
      <c r="I283" s="80"/>
      <c r="J283" s="81">
        <f t="shared" si="40"/>
        <v>0</v>
      </c>
      <c r="K283" s="160"/>
      <c r="L283" s="160"/>
      <c r="M283" s="160"/>
      <c r="N283" s="160"/>
      <c r="O283" s="160"/>
      <c r="P283" s="161">
        <f t="shared" si="41"/>
        <v>0</v>
      </c>
      <c r="Q283" s="82"/>
      <c r="R283" s="82"/>
      <c r="S283" s="82"/>
      <c r="T283" s="82"/>
      <c r="U283" s="82"/>
      <c r="V283" s="83">
        <f t="shared" si="42"/>
        <v>0</v>
      </c>
      <c r="W283" s="84"/>
      <c r="X283" s="84"/>
      <c r="Y283" s="84"/>
      <c r="Z283" s="84"/>
      <c r="AA283" s="84"/>
      <c r="AB283" s="85">
        <f t="shared" si="43"/>
        <v>0</v>
      </c>
      <c r="AC283" s="86" t="str">
        <f>IF(ISERROR(VLOOKUP(B283,'HSN Master'!$A$2:$C$3474,3,0)),"",(VLOOKUP(B283,'HSN Master'!$A$2:$C$3474,3,0)))</f>
        <v/>
      </c>
      <c r="AD283" s="87">
        <f t="shared" si="44"/>
        <v>0</v>
      </c>
      <c r="AE283" s="87">
        <f t="shared" si="46"/>
        <v>0</v>
      </c>
      <c r="AF283" s="86" t="str">
        <f>IF(ISERROR(VLOOKUP(B283,'HSN Master'!$A$2:$D$3474,4,0)),"",(VLOOKUP(B283,'HSN Master'!$A$2:$D$3474,4,0)))</f>
        <v/>
      </c>
      <c r="AG283" s="87">
        <f t="shared" si="45"/>
        <v>0</v>
      </c>
      <c r="AH283" s="87">
        <f t="shared" si="47"/>
        <v>0</v>
      </c>
    </row>
    <row r="284" spans="1:34" ht="29.25" customHeight="1" x14ac:dyDescent="0.25">
      <c r="A284" s="66"/>
      <c r="B284" s="78"/>
      <c r="C284" s="79" t="str">
        <f>IF(ISERROR(VLOOKUP(B284,'HSN Master'!$A$2:$B$3474,2,0)),"",(VLOOKUP(B284,'HSN Master'!$A$2:$B$3474,2,0)))</f>
        <v/>
      </c>
      <c r="D284" s="63"/>
      <c r="E284" s="80"/>
      <c r="F284" s="80"/>
      <c r="G284" s="80"/>
      <c r="H284" s="80"/>
      <c r="I284" s="80"/>
      <c r="J284" s="81">
        <f t="shared" si="40"/>
        <v>0</v>
      </c>
      <c r="K284" s="160"/>
      <c r="L284" s="160"/>
      <c r="M284" s="160"/>
      <c r="N284" s="160"/>
      <c r="O284" s="160"/>
      <c r="P284" s="161">
        <f t="shared" si="41"/>
        <v>0</v>
      </c>
      <c r="Q284" s="82"/>
      <c r="R284" s="82"/>
      <c r="S284" s="82"/>
      <c r="T284" s="82"/>
      <c r="U284" s="82"/>
      <c r="V284" s="83">
        <f t="shared" si="42"/>
        <v>0</v>
      </c>
      <c r="W284" s="84"/>
      <c r="X284" s="84"/>
      <c r="Y284" s="84"/>
      <c r="Z284" s="84"/>
      <c r="AA284" s="84"/>
      <c r="AB284" s="85">
        <f t="shared" si="43"/>
        <v>0</v>
      </c>
      <c r="AC284" s="86" t="str">
        <f>IF(ISERROR(VLOOKUP(B284,'HSN Master'!$A$2:$C$3474,3,0)),"",(VLOOKUP(B284,'HSN Master'!$A$2:$C$3474,3,0)))</f>
        <v/>
      </c>
      <c r="AD284" s="87">
        <f t="shared" si="44"/>
        <v>0</v>
      </c>
      <c r="AE284" s="87">
        <f t="shared" si="46"/>
        <v>0</v>
      </c>
      <c r="AF284" s="86" t="str">
        <f>IF(ISERROR(VLOOKUP(B284,'HSN Master'!$A$2:$D$3474,4,0)),"",(VLOOKUP(B284,'HSN Master'!$A$2:$D$3474,4,0)))</f>
        <v/>
      </c>
      <c r="AG284" s="87">
        <f t="shared" si="45"/>
        <v>0</v>
      </c>
      <c r="AH284" s="87">
        <f t="shared" si="47"/>
        <v>0</v>
      </c>
    </row>
    <row r="285" spans="1:34" ht="29.25" customHeight="1" x14ac:dyDescent="0.25">
      <c r="A285" s="66"/>
      <c r="B285" s="78"/>
      <c r="C285" s="79" t="str">
        <f>IF(ISERROR(VLOOKUP(B285,'HSN Master'!$A$2:$B$3474,2,0)),"",(VLOOKUP(B285,'HSN Master'!$A$2:$B$3474,2,0)))</f>
        <v/>
      </c>
      <c r="D285" s="63"/>
      <c r="E285" s="80"/>
      <c r="F285" s="80"/>
      <c r="G285" s="80"/>
      <c r="H285" s="80"/>
      <c r="I285" s="80"/>
      <c r="J285" s="81">
        <f t="shared" si="40"/>
        <v>0</v>
      </c>
      <c r="K285" s="160"/>
      <c r="L285" s="160"/>
      <c r="M285" s="160"/>
      <c r="N285" s="160"/>
      <c r="O285" s="160"/>
      <c r="P285" s="161">
        <f t="shared" si="41"/>
        <v>0</v>
      </c>
      <c r="Q285" s="82"/>
      <c r="R285" s="82"/>
      <c r="S285" s="82"/>
      <c r="T285" s="82"/>
      <c r="U285" s="82"/>
      <c r="V285" s="83">
        <f t="shared" si="42"/>
        <v>0</v>
      </c>
      <c r="W285" s="84"/>
      <c r="X285" s="84"/>
      <c r="Y285" s="84"/>
      <c r="Z285" s="84"/>
      <c r="AA285" s="84"/>
      <c r="AB285" s="85">
        <f t="shared" si="43"/>
        <v>0</v>
      </c>
      <c r="AC285" s="86" t="str">
        <f>IF(ISERROR(VLOOKUP(B285,'HSN Master'!$A$2:$C$3474,3,0)),"",(VLOOKUP(B285,'HSN Master'!$A$2:$C$3474,3,0)))</f>
        <v/>
      </c>
      <c r="AD285" s="87">
        <f t="shared" si="44"/>
        <v>0</v>
      </c>
      <c r="AE285" s="87">
        <f t="shared" si="46"/>
        <v>0</v>
      </c>
      <c r="AF285" s="86" t="str">
        <f>IF(ISERROR(VLOOKUP(B285,'HSN Master'!$A$2:$D$3474,4,0)),"",(VLOOKUP(B285,'HSN Master'!$A$2:$D$3474,4,0)))</f>
        <v/>
      </c>
      <c r="AG285" s="87">
        <f t="shared" si="45"/>
        <v>0</v>
      </c>
      <c r="AH285" s="87">
        <f t="shared" si="47"/>
        <v>0</v>
      </c>
    </row>
    <row r="286" spans="1:34" ht="29.25" customHeight="1" x14ac:dyDescent="0.25">
      <c r="A286" s="66"/>
      <c r="B286" s="78"/>
      <c r="C286" s="79" t="str">
        <f>IF(ISERROR(VLOOKUP(B286,'HSN Master'!$A$2:$B$3474,2,0)),"",(VLOOKUP(B286,'HSN Master'!$A$2:$B$3474,2,0)))</f>
        <v/>
      </c>
      <c r="D286" s="63"/>
      <c r="E286" s="80"/>
      <c r="F286" s="80"/>
      <c r="G286" s="80"/>
      <c r="H286" s="80"/>
      <c r="I286" s="80"/>
      <c r="J286" s="81">
        <f t="shared" si="40"/>
        <v>0</v>
      </c>
      <c r="K286" s="160"/>
      <c r="L286" s="160"/>
      <c r="M286" s="160"/>
      <c r="N286" s="160"/>
      <c r="O286" s="160"/>
      <c r="P286" s="161">
        <f t="shared" si="41"/>
        <v>0</v>
      </c>
      <c r="Q286" s="82"/>
      <c r="R286" s="82"/>
      <c r="S286" s="82"/>
      <c r="T286" s="82"/>
      <c r="U286" s="82"/>
      <c r="V286" s="83">
        <f t="shared" si="42"/>
        <v>0</v>
      </c>
      <c r="W286" s="84"/>
      <c r="X286" s="84"/>
      <c r="Y286" s="84"/>
      <c r="Z286" s="84"/>
      <c r="AA286" s="84"/>
      <c r="AB286" s="85">
        <f t="shared" si="43"/>
        <v>0</v>
      </c>
      <c r="AC286" s="86" t="str">
        <f>IF(ISERROR(VLOOKUP(B286,'HSN Master'!$A$2:$C$3474,3,0)),"",(VLOOKUP(B286,'HSN Master'!$A$2:$C$3474,3,0)))</f>
        <v/>
      </c>
      <c r="AD286" s="87">
        <f t="shared" si="44"/>
        <v>0</v>
      </c>
      <c r="AE286" s="87">
        <f t="shared" si="46"/>
        <v>0</v>
      </c>
      <c r="AF286" s="86" t="str">
        <f>IF(ISERROR(VLOOKUP(B286,'HSN Master'!$A$2:$D$3474,4,0)),"",(VLOOKUP(B286,'HSN Master'!$A$2:$D$3474,4,0)))</f>
        <v/>
      </c>
      <c r="AG286" s="87">
        <f t="shared" si="45"/>
        <v>0</v>
      </c>
      <c r="AH286" s="87">
        <f t="shared" si="47"/>
        <v>0</v>
      </c>
    </row>
    <row r="287" spans="1:34" ht="29.25" customHeight="1" x14ac:dyDescent="0.25">
      <c r="A287" s="66"/>
      <c r="B287" s="78"/>
      <c r="C287" s="79" t="str">
        <f>IF(ISERROR(VLOOKUP(B287,'HSN Master'!$A$2:$B$3474,2,0)),"",(VLOOKUP(B287,'HSN Master'!$A$2:$B$3474,2,0)))</f>
        <v/>
      </c>
      <c r="D287" s="63"/>
      <c r="E287" s="80"/>
      <c r="F287" s="80"/>
      <c r="G287" s="80"/>
      <c r="H287" s="80"/>
      <c r="I287" s="80"/>
      <c r="J287" s="81">
        <f t="shared" si="40"/>
        <v>0</v>
      </c>
      <c r="K287" s="160"/>
      <c r="L287" s="160"/>
      <c r="M287" s="160"/>
      <c r="N287" s="160"/>
      <c r="O287" s="160"/>
      <c r="P287" s="161">
        <f t="shared" si="41"/>
        <v>0</v>
      </c>
      <c r="Q287" s="82"/>
      <c r="R287" s="82"/>
      <c r="S287" s="82"/>
      <c r="T287" s="82"/>
      <c r="U287" s="82"/>
      <c r="V287" s="83">
        <f t="shared" si="42"/>
        <v>0</v>
      </c>
      <c r="W287" s="84"/>
      <c r="X287" s="84"/>
      <c r="Y287" s="84"/>
      <c r="Z287" s="84"/>
      <c r="AA287" s="84"/>
      <c r="AB287" s="85">
        <f t="shared" si="43"/>
        <v>0</v>
      </c>
      <c r="AC287" s="86" t="str">
        <f>IF(ISERROR(VLOOKUP(B287,'HSN Master'!$A$2:$C$3474,3,0)),"",(VLOOKUP(B287,'HSN Master'!$A$2:$C$3474,3,0)))</f>
        <v/>
      </c>
      <c r="AD287" s="87">
        <f t="shared" si="44"/>
        <v>0</v>
      </c>
      <c r="AE287" s="87">
        <f t="shared" si="46"/>
        <v>0</v>
      </c>
      <c r="AF287" s="86" t="str">
        <f>IF(ISERROR(VLOOKUP(B287,'HSN Master'!$A$2:$D$3474,4,0)),"",(VLOOKUP(B287,'HSN Master'!$A$2:$D$3474,4,0)))</f>
        <v/>
      </c>
      <c r="AG287" s="87">
        <f t="shared" si="45"/>
        <v>0</v>
      </c>
      <c r="AH287" s="87">
        <f t="shared" si="47"/>
        <v>0</v>
      </c>
    </row>
    <row r="288" spans="1:34" ht="29.25" customHeight="1" x14ac:dyDescent="0.25">
      <c r="A288" s="66"/>
      <c r="B288" s="78"/>
      <c r="C288" s="79" t="str">
        <f>IF(ISERROR(VLOOKUP(B288,'HSN Master'!$A$2:$B$3474,2,0)),"",(VLOOKUP(B288,'HSN Master'!$A$2:$B$3474,2,0)))</f>
        <v/>
      </c>
      <c r="D288" s="63"/>
      <c r="E288" s="80"/>
      <c r="F288" s="80"/>
      <c r="G288" s="80"/>
      <c r="H288" s="80"/>
      <c r="I288" s="80"/>
      <c r="J288" s="81">
        <f t="shared" si="40"/>
        <v>0</v>
      </c>
      <c r="K288" s="160"/>
      <c r="L288" s="160"/>
      <c r="M288" s="160"/>
      <c r="N288" s="160"/>
      <c r="O288" s="160"/>
      <c r="P288" s="161">
        <f t="shared" si="41"/>
        <v>0</v>
      </c>
      <c r="Q288" s="82"/>
      <c r="R288" s="82"/>
      <c r="S288" s="82"/>
      <c r="T288" s="82"/>
      <c r="U288" s="82"/>
      <c r="V288" s="83">
        <f t="shared" si="42"/>
        <v>0</v>
      </c>
      <c r="W288" s="84"/>
      <c r="X288" s="84"/>
      <c r="Y288" s="84"/>
      <c r="Z288" s="84"/>
      <c r="AA288" s="84"/>
      <c r="AB288" s="85">
        <f t="shared" si="43"/>
        <v>0</v>
      </c>
      <c r="AC288" s="86" t="str">
        <f>IF(ISERROR(VLOOKUP(B288,'HSN Master'!$A$2:$C$3474,3,0)),"",(VLOOKUP(B288,'HSN Master'!$A$2:$C$3474,3,0)))</f>
        <v/>
      </c>
      <c r="AD288" s="87">
        <f t="shared" si="44"/>
        <v>0</v>
      </c>
      <c r="AE288" s="87">
        <f t="shared" si="46"/>
        <v>0</v>
      </c>
      <c r="AF288" s="86" t="str">
        <f>IF(ISERROR(VLOOKUP(B288,'HSN Master'!$A$2:$D$3474,4,0)),"",(VLOOKUP(B288,'HSN Master'!$A$2:$D$3474,4,0)))</f>
        <v/>
      </c>
      <c r="AG288" s="87">
        <f t="shared" si="45"/>
        <v>0</v>
      </c>
      <c r="AH288" s="87">
        <f t="shared" si="47"/>
        <v>0</v>
      </c>
    </row>
    <row r="289" spans="1:34" ht="29.25" customHeight="1" x14ac:dyDescent="0.25">
      <c r="A289" s="66"/>
      <c r="B289" s="78"/>
      <c r="C289" s="79" t="str">
        <f>IF(ISERROR(VLOOKUP(B289,'HSN Master'!$A$2:$B$3474,2,0)),"",(VLOOKUP(B289,'HSN Master'!$A$2:$B$3474,2,0)))</f>
        <v/>
      </c>
      <c r="D289" s="63"/>
      <c r="E289" s="80"/>
      <c r="F289" s="80"/>
      <c r="G289" s="80"/>
      <c r="H289" s="80"/>
      <c r="I289" s="80"/>
      <c r="J289" s="81">
        <f t="shared" si="40"/>
        <v>0</v>
      </c>
      <c r="K289" s="160"/>
      <c r="L289" s="160"/>
      <c r="M289" s="160"/>
      <c r="N289" s="160"/>
      <c r="O289" s="160"/>
      <c r="P289" s="161">
        <f t="shared" si="41"/>
        <v>0</v>
      </c>
      <c r="Q289" s="82"/>
      <c r="R289" s="82"/>
      <c r="S289" s="82"/>
      <c r="T289" s="82"/>
      <c r="U289" s="82"/>
      <c r="V289" s="83">
        <f t="shared" si="42"/>
        <v>0</v>
      </c>
      <c r="W289" s="84"/>
      <c r="X289" s="84"/>
      <c r="Y289" s="84"/>
      <c r="Z289" s="84"/>
      <c r="AA289" s="84"/>
      <c r="AB289" s="85">
        <f t="shared" si="43"/>
        <v>0</v>
      </c>
      <c r="AC289" s="86" t="str">
        <f>IF(ISERROR(VLOOKUP(B289,'HSN Master'!$A$2:$C$3474,3,0)),"",(VLOOKUP(B289,'HSN Master'!$A$2:$C$3474,3,0)))</f>
        <v/>
      </c>
      <c r="AD289" s="87">
        <f t="shared" si="44"/>
        <v>0</v>
      </c>
      <c r="AE289" s="87">
        <f t="shared" si="46"/>
        <v>0</v>
      </c>
      <c r="AF289" s="86" t="str">
        <f>IF(ISERROR(VLOOKUP(B289,'HSN Master'!$A$2:$D$3474,4,0)),"",(VLOOKUP(B289,'HSN Master'!$A$2:$D$3474,4,0)))</f>
        <v/>
      </c>
      <c r="AG289" s="87">
        <f t="shared" si="45"/>
        <v>0</v>
      </c>
      <c r="AH289" s="87">
        <f t="shared" si="47"/>
        <v>0</v>
      </c>
    </row>
    <row r="290" spans="1:34" ht="29.25" customHeight="1" x14ac:dyDescent="0.25">
      <c r="A290" s="66"/>
      <c r="B290" s="78"/>
      <c r="C290" s="79" t="str">
        <f>IF(ISERROR(VLOOKUP(B290,'HSN Master'!$A$2:$B$3474,2,0)),"",(VLOOKUP(B290,'HSN Master'!$A$2:$B$3474,2,0)))</f>
        <v/>
      </c>
      <c r="D290" s="63"/>
      <c r="E290" s="80"/>
      <c r="F290" s="80"/>
      <c r="G290" s="80"/>
      <c r="H290" s="80"/>
      <c r="I290" s="80"/>
      <c r="J290" s="81">
        <f t="shared" si="40"/>
        <v>0</v>
      </c>
      <c r="K290" s="160"/>
      <c r="L290" s="160"/>
      <c r="M290" s="160"/>
      <c r="N290" s="160"/>
      <c r="O290" s="160"/>
      <c r="P290" s="161">
        <f t="shared" si="41"/>
        <v>0</v>
      </c>
      <c r="Q290" s="82"/>
      <c r="R290" s="82"/>
      <c r="S290" s="82"/>
      <c r="T290" s="82"/>
      <c r="U290" s="82"/>
      <c r="V290" s="83">
        <f t="shared" si="42"/>
        <v>0</v>
      </c>
      <c r="W290" s="84"/>
      <c r="X290" s="84"/>
      <c r="Y290" s="84"/>
      <c r="Z290" s="84"/>
      <c r="AA290" s="84"/>
      <c r="AB290" s="85">
        <f t="shared" si="43"/>
        <v>0</v>
      </c>
      <c r="AC290" s="86" t="str">
        <f>IF(ISERROR(VLOOKUP(B290,'HSN Master'!$A$2:$C$3474,3,0)),"",(VLOOKUP(B290,'HSN Master'!$A$2:$C$3474,3,0)))</f>
        <v/>
      </c>
      <c r="AD290" s="87">
        <f t="shared" si="44"/>
        <v>0</v>
      </c>
      <c r="AE290" s="87">
        <f t="shared" si="46"/>
        <v>0</v>
      </c>
      <c r="AF290" s="86" t="str">
        <f>IF(ISERROR(VLOOKUP(B290,'HSN Master'!$A$2:$D$3474,4,0)),"",(VLOOKUP(B290,'HSN Master'!$A$2:$D$3474,4,0)))</f>
        <v/>
      </c>
      <c r="AG290" s="87">
        <f t="shared" si="45"/>
        <v>0</v>
      </c>
      <c r="AH290" s="87">
        <f t="shared" si="47"/>
        <v>0</v>
      </c>
    </row>
    <row r="291" spans="1:34" ht="29.25" customHeight="1" x14ac:dyDescent="0.25">
      <c r="A291" s="66"/>
      <c r="B291" s="78"/>
      <c r="C291" s="79" t="str">
        <f>IF(ISERROR(VLOOKUP(B291,'HSN Master'!$A$2:$B$3474,2,0)),"",(VLOOKUP(B291,'HSN Master'!$A$2:$B$3474,2,0)))</f>
        <v/>
      </c>
      <c r="D291" s="63"/>
      <c r="E291" s="80"/>
      <c r="F291" s="80"/>
      <c r="G291" s="80"/>
      <c r="H291" s="80"/>
      <c r="I291" s="80"/>
      <c r="J291" s="81">
        <f t="shared" si="40"/>
        <v>0</v>
      </c>
      <c r="K291" s="160"/>
      <c r="L291" s="160"/>
      <c r="M291" s="160"/>
      <c r="N291" s="160"/>
      <c r="O291" s="160"/>
      <c r="P291" s="161">
        <f t="shared" si="41"/>
        <v>0</v>
      </c>
      <c r="Q291" s="82"/>
      <c r="R291" s="82"/>
      <c r="S291" s="82"/>
      <c r="T291" s="82"/>
      <c r="U291" s="82"/>
      <c r="V291" s="83">
        <f t="shared" si="42"/>
        <v>0</v>
      </c>
      <c r="W291" s="84"/>
      <c r="X291" s="84"/>
      <c r="Y291" s="84"/>
      <c r="Z291" s="84"/>
      <c r="AA291" s="84"/>
      <c r="AB291" s="85">
        <f t="shared" si="43"/>
        <v>0</v>
      </c>
      <c r="AC291" s="86" t="str">
        <f>IF(ISERROR(VLOOKUP(B291,'HSN Master'!$A$2:$C$3474,3,0)),"",(VLOOKUP(B291,'HSN Master'!$A$2:$C$3474,3,0)))</f>
        <v/>
      </c>
      <c r="AD291" s="87">
        <f t="shared" si="44"/>
        <v>0</v>
      </c>
      <c r="AE291" s="87">
        <f t="shared" si="46"/>
        <v>0</v>
      </c>
      <c r="AF291" s="86" t="str">
        <f>IF(ISERROR(VLOOKUP(B291,'HSN Master'!$A$2:$D$3474,4,0)),"",(VLOOKUP(B291,'HSN Master'!$A$2:$D$3474,4,0)))</f>
        <v/>
      </c>
      <c r="AG291" s="87">
        <f t="shared" si="45"/>
        <v>0</v>
      </c>
      <c r="AH291" s="87">
        <f t="shared" si="47"/>
        <v>0</v>
      </c>
    </row>
    <row r="292" spans="1:34" ht="29.25" customHeight="1" x14ac:dyDescent="0.25">
      <c r="A292" s="66"/>
      <c r="B292" s="78"/>
      <c r="C292" s="79" t="str">
        <f>IF(ISERROR(VLOOKUP(B292,'HSN Master'!$A$2:$B$3474,2,0)),"",(VLOOKUP(B292,'HSN Master'!$A$2:$B$3474,2,0)))</f>
        <v/>
      </c>
      <c r="D292" s="63"/>
      <c r="E292" s="80"/>
      <c r="F292" s="80"/>
      <c r="G292" s="80"/>
      <c r="H292" s="80"/>
      <c r="I292" s="80"/>
      <c r="J292" s="81">
        <f t="shared" si="40"/>
        <v>0</v>
      </c>
      <c r="K292" s="160"/>
      <c r="L292" s="160"/>
      <c r="M292" s="160"/>
      <c r="N292" s="160"/>
      <c r="O292" s="160"/>
      <c r="P292" s="161">
        <f t="shared" si="41"/>
        <v>0</v>
      </c>
      <c r="Q292" s="82"/>
      <c r="R292" s="82"/>
      <c r="S292" s="82"/>
      <c r="T292" s="82"/>
      <c r="U292" s="82"/>
      <c r="V292" s="83">
        <f t="shared" si="42"/>
        <v>0</v>
      </c>
      <c r="W292" s="84"/>
      <c r="X292" s="84"/>
      <c r="Y292" s="84"/>
      <c r="Z292" s="84"/>
      <c r="AA292" s="84"/>
      <c r="AB292" s="85">
        <f t="shared" si="43"/>
        <v>0</v>
      </c>
      <c r="AC292" s="86" t="str">
        <f>IF(ISERROR(VLOOKUP(B292,'HSN Master'!$A$2:$C$3474,3,0)),"",(VLOOKUP(B292,'HSN Master'!$A$2:$C$3474,3,0)))</f>
        <v/>
      </c>
      <c r="AD292" s="87">
        <f t="shared" si="44"/>
        <v>0</v>
      </c>
      <c r="AE292" s="87">
        <f t="shared" si="46"/>
        <v>0</v>
      </c>
      <c r="AF292" s="86" t="str">
        <f>IF(ISERROR(VLOOKUP(B292,'HSN Master'!$A$2:$D$3474,4,0)),"",(VLOOKUP(B292,'HSN Master'!$A$2:$D$3474,4,0)))</f>
        <v/>
      </c>
      <c r="AG292" s="87">
        <f t="shared" si="45"/>
        <v>0</v>
      </c>
      <c r="AH292" s="87">
        <f t="shared" si="47"/>
        <v>0</v>
      </c>
    </row>
    <row r="293" spans="1:34" ht="29.25" customHeight="1" x14ac:dyDescent="0.25">
      <c r="A293" s="66"/>
      <c r="B293" s="78"/>
      <c r="C293" s="79" t="str">
        <f>IF(ISERROR(VLOOKUP(B293,'HSN Master'!$A$2:$B$3474,2,0)),"",(VLOOKUP(B293,'HSN Master'!$A$2:$B$3474,2,0)))</f>
        <v/>
      </c>
      <c r="D293" s="63"/>
      <c r="E293" s="80"/>
      <c r="F293" s="80"/>
      <c r="G293" s="80"/>
      <c r="H293" s="80"/>
      <c r="I293" s="80"/>
      <c r="J293" s="81">
        <f t="shared" si="40"/>
        <v>0</v>
      </c>
      <c r="K293" s="160"/>
      <c r="L293" s="160"/>
      <c r="M293" s="160"/>
      <c r="N293" s="160"/>
      <c r="O293" s="160"/>
      <c r="P293" s="161">
        <f t="shared" si="41"/>
        <v>0</v>
      </c>
      <c r="Q293" s="82"/>
      <c r="R293" s="82"/>
      <c r="S293" s="82"/>
      <c r="T293" s="82"/>
      <c r="U293" s="82"/>
      <c r="V293" s="83">
        <f t="shared" si="42"/>
        <v>0</v>
      </c>
      <c r="W293" s="84"/>
      <c r="X293" s="84"/>
      <c r="Y293" s="84"/>
      <c r="Z293" s="84"/>
      <c r="AA293" s="84"/>
      <c r="AB293" s="85">
        <f t="shared" si="43"/>
        <v>0</v>
      </c>
      <c r="AC293" s="86" t="str">
        <f>IF(ISERROR(VLOOKUP(B293,'HSN Master'!$A$2:$C$3474,3,0)),"",(VLOOKUP(B293,'HSN Master'!$A$2:$C$3474,3,0)))</f>
        <v/>
      </c>
      <c r="AD293" s="87">
        <f t="shared" si="44"/>
        <v>0</v>
      </c>
      <c r="AE293" s="87">
        <f t="shared" si="46"/>
        <v>0</v>
      </c>
      <c r="AF293" s="86" t="str">
        <f>IF(ISERROR(VLOOKUP(B293,'HSN Master'!$A$2:$D$3474,4,0)),"",(VLOOKUP(B293,'HSN Master'!$A$2:$D$3474,4,0)))</f>
        <v/>
      </c>
      <c r="AG293" s="87">
        <f t="shared" si="45"/>
        <v>0</v>
      </c>
      <c r="AH293" s="87">
        <f t="shared" si="47"/>
        <v>0</v>
      </c>
    </row>
    <row r="294" spans="1:34" ht="29.25" customHeight="1" x14ac:dyDescent="0.25">
      <c r="A294" s="66"/>
      <c r="B294" s="78"/>
      <c r="C294" s="79" t="str">
        <f>IF(ISERROR(VLOOKUP(B294,'HSN Master'!$A$2:$B$3474,2,0)),"",(VLOOKUP(B294,'HSN Master'!$A$2:$B$3474,2,0)))</f>
        <v/>
      </c>
      <c r="D294" s="63"/>
      <c r="E294" s="80"/>
      <c r="F294" s="80"/>
      <c r="G294" s="80"/>
      <c r="H294" s="80"/>
      <c r="I294" s="80"/>
      <c r="J294" s="81">
        <f t="shared" si="40"/>
        <v>0</v>
      </c>
      <c r="K294" s="160"/>
      <c r="L294" s="160"/>
      <c r="M294" s="160"/>
      <c r="N294" s="160"/>
      <c r="O294" s="160"/>
      <c r="P294" s="161">
        <f t="shared" si="41"/>
        <v>0</v>
      </c>
      <c r="Q294" s="82"/>
      <c r="R294" s="82"/>
      <c r="S294" s="82"/>
      <c r="T294" s="82"/>
      <c r="U294" s="82"/>
      <c r="V294" s="83">
        <f t="shared" si="42"/>
        <v>0</v>
      </c>
      <c r="W294" s="84"/>
      <c r="X294" s="84"/>
      <c r="Y294" s="84"/>
      <c r="Z294" s="84"/>
      <c r="AA294" s="84"/>
      <c r="AB294" s="85">
        <f t="shared" si="43"/>
        <v>0</v>
      </c>
      <c r="AC294" s="86" t="str">
        <f>IF(ISERROR(VLOOKUP(B294,'HSN Master'!$A$2:$C$3474,3,0)),"",(VLOOKUP(B294,'HSN Master'!$A$2:$C$3474,3,0)))</f>
        <v/>
      </c>
      <c r="AD294" s="87">
        <f t="shared" si="44"/>
        <v>0</v>
      </c>
      <c r="AE294" s="87">
        <f t="shared" si="46"/>
        <v>0</v>
      </c>
      <c r="AF294" s="86" t="str">
        <f>IF(ISERROR(VLOOKUP(B294,'HSN Master'!$A$2:$D$3474,4,0)),"",(VLOOKUP(B294,'HSN Master'!$A$2:$D$3474,4,0)))</f>
        <v/>
      </c>
      <c r="AG294" s="87">
        <f t="shared" si="45"/>
        <v>0</v>
      </c>
      <c r="AH294" s="87">
        <f t="shared" si="47"/>
        <v>0</v>
      </c>
    </row>
    <row r="295" spans="1:34" ht="29.25" customHeight="1" x14ac:dyDescent="0.25">
      <c r="A295" s="66"/>
      <c r="B295" s="78"/>
      <c r="C295" s="79" t="str">
        <f>IF(ISERROR(VLOOKUP(B295,'HSN Master'!$A$2:$B$3474,2,0)),"",(VLOOKUP(B295,'HSN Master'!$A$2:$B$3474,2,0)))</f>
        <v/>
      </c>
      <c r="D295" s="63"/>
      <c r="E295" s="80"/>
      <c r="F295" s="80"/>
      <c r="G295" s="80"/>
      <c r="H295" s="80"/>
      <c r="I295" s="80"/>
      <c r="J295" s="81">
        <f t="shared" si="40"/>
        <v>0</v>
      </c>
      <c r="K295" s="160"/>
      <c r="L295" s="160"/>
      <c r="M295" s="160"/>
      <c r="N295" s="160"/>
      <c r="O295" s="160"/>
      <c r="P295" s="161">
        <f t="shared" si="41"/>
        <v>0</v>
      </c>
      <c r="Q295" s="82"/>
      <c r="R295" s="82"/>
      <c r="S295" s="82"/>
      <c r="T295" s="82"/>
      <c r="U295" s="82"/>
      <c r="V295" s="83">
        <f t="shared" si="42"/>
        <v>0</v>
      </c>
      <c r="W295" s="84"/>
      <c r="X295" s="84"/>
      <c r="Y295" s="84"/>
      <c r="Z295" s="84"/>
      <c r="AA295" s="84"/>
      <c r="AB295" s="85">
        <f t="shared" si="43"/>
        <v>0</v>
      </c>
      <c r="AC295" s="86" t="str">
        <f>IF(ISERROR(VLOOKUP(B295,'HSN Master'!$A$2:$C$3474,3,0)),"",(VLOOKUP(B295,'HSN Master'!$A$2:$C$3474,3,0)))</f>
        <v/>
      </c>
      <c r="AD295" s="87">
        <f t="shared" si="44"/>
        <v>0</v>
      </c>
      <c r="AE295" s="87">
        <f t="shared" si="46"/>
        <v>0</v>
      </c>
      <c r="AF295" s="86" t="str">
        <f>IF(ISERROR(VLOOKUP(B295,'HSN Master'!$A$2:$D$3474,4,0)),"",(VLOOKUP(B295,'HSN Master'!$A$2:$D$3474,4,0)))</f>
        <v/>
      </c>
      <c r="AG295" s="87">
        <f t="shared" si="45"/>
        <v>0</v>
      </c>
      <c r="AH295" s="87">
        <f t="shared" si="47"/>
        <v>0</v>
      </c>
    </row>
    <row r="296" spans="1:34" ht="29.25" customHeight="1" x14ac:dyDescent="0.25">
      <c r="A296" s="66"/>
      <c r="B296" s="78"/>
      <c r="C296" s="79" t="str">
        <f>IF(ISERROR(VLOOKUP(B296,'HSN Master'!$A$2:$B$3474,2,0)),"",(VLOOKUP(B296,'HSN Master'!$A$2:$B$3474,2,0)))</f>
        <v/>
      </c>
      <c r="D296" s="63"/>
      <c r="E296" s="80"/>
      <c r="F296" s="80"/>
      <c r="G296" s="80"/>
      <c r="H296" s="80"/>
      <c r="I296" s="80"/>
      <c r="J296" s="81">
        <f t="shared" si="40"/>
        <v>0</v>
      </c>
      <c r="K296" s="160"/>
      <c r="L296" s="160"/>
      <c r="M296" s="160"/>
      <c r="N296" s="160"/>
      <c r="O296" s="160"/>
      <c r="P296" s="161">
        <f t="shared" si="41"/>
        <v>0</v>
      </c>
      <c r="Q296" s="82"/>
      <c r="R296" s="82"/>
      <c r="S296" s="82"/>
      <c r="T296" s="82"/>
      <c r="U296" s="82"/>
      <c r="V296" s="83">
        <f t="shared" si="42"/>
        <v>0</v>
      </c>
      <c r="W296" s="84"/>
      <c r="X296" s="84"/>
      <c r="Y296" s="84"/>
      <c r="Z296" s="84"/>
      <c r="AA296" s="84"/>
      <c r="AB296" s="85">
        <f t="shared" si="43"/>
        <v>0</v>
      </c>
      <c r="AC296" s="86" t="str">
        <f>IF(ISERROR(VLOOKUP(B296,'HSN Master'!$A$2:$C$3474,3,0)),"",(VLOOKUP(B296,'HSN Master'!$A$2:$C$3474,3,0)))</f>
        <v/>
      </c>
      <c r="AD296" s="87">
        <f t="shared" si="44"/>
        <v>0</v>
      </c>
      <c r="AE296" s="87">
        <f t="shared" si="46"/>
        <v>0</v>
      </c>
      <c r="AF296" s="86" t="str">
        <f>IF(ISERROR(VLOOKUP(B296,'HSN Master'!$A$2:$D$3474,4,0)),"",(VLOOKUP(B296,'HSN Master'!$A$2:$D$3474,4,0)))</f>
        <v/>
      </c>
      <c r="AG296" s="87">
        <f t="shared" si="45"/>
        <v>0</v>
      </c>
      <c r="AH296" s="87">
        <f t="shared" si="47"/>
        <v>0</v>
      </c>
    </row>
    <row r="297" spans="1:34" ht="29.25" customHeight="1" x14ac:dyDescent="0.25">
      <c r="A297" s="66"/>
      <c r="B297" s="78"/>
      <c r="C297" s="79" t="str">
        <f>IF(ISERROR(VLOOKUP(B297,'HSN Master'!$A$2:$B$3474,2,0)),"",(VLOOKUP(B297,'HSN Master'!$A$2:$B$3474,2,0)))</f>
        <v/>
      </c>
      <c r="D297" s="63"/>
      <c r="E297" s="80"/>
      <c r="F297" s="80"/>
      <c r="G297" s="80"/>
      <c r="H297" s="80"/>
      <c r="I297" s="80"/>
      <c r="J297" s="81">
        <f t="shared" si="40"/>
        <v>0</v>
      </c>
      <c r="K297" s="160"/>
      <c r="L297" s="160"/>
      <c r="M297" s="160"/>
      <c r="N297" s="160"/>
      <c r="O297" s="160"/>
      <c r="P297" s="161">
        <f t="shared" si="41"/>
        <v>0</v>
      </c>
      <c r="Q297" s="82"/>
      <c r="R297" s="82"/>
      <c r="S297" s="82"/>
      <c r="T297" s="82"/>
      <c r="U297" s="82"/>
      <c r="V297" s="83">
        <f t="shared" si="42"/>
        <v>0</v>
      </c>
      <c r="W297" s="84"/>
      <c r="X297" s="84"/>
      <c r="Y297" s="84"/>
      <c r="Z297" s="84"/>
      <c r="AA297" s="84"/>
      <c r="AB297" s="85">
        <f t="shared" si="43"/>
        <v>0</v>
      </c>
      <c r="AC297" s="86" t="str">
        <f>IF(ISERROR(VLOOKUP(B297,'HSN Master'!$A$2:$C$3474,3,0)),"",(VLOOKUP(B297,'HSN Master'!$A$2:$C$3474,3,0)))</f>
        <v/>
      </c>
      <c r="AD297" s="87">
        <f t="shared" si="44"/>
        <v>0</v>
      </c>
      <c r="AE297" s="87">
        <f t="shared" si="46"/>
        <v>0</v>
      </c>
      <c r="AF297" s="86" t="str">
        <f>IF(ISERROR(VLOOKUP(B297,'HSN Master'!$A$2:$D$3474,4,0)),"",(VLOOKUP(B297,'HSN Master'!$A$2:$D$3474,4,0)))</f>
        <v/>
      </c>
      <c r="AG297" s="87">
        <f t="shared" si="45"/>
        <v>0</v>
      </c>
      <c r="AH297" s="87">
        <f t="shared" si="47"/>
        <v>0</v>
      </c>
    </row>
    <row r="298" spans="1:34" ht="29.25" customHeight="1" x14ac:dyDescent="0.25">
      <c r="A298" s="66"/>
      <c r="B298" s="78"/>
      <c r="C298" s="79" t="str">
        <f>IF(ISERROR(VLOOKUP(B298,'HSN Master'!$A$2:$B$3474,2,0)),"",(VLOOKUP(B298,'HSN Master'!$A$2:$B$3474,2,0)))</f>
        <v/>
      </c>
      <c r="D298" s="63"/>
      <c r="E298" s="80"/>
      <c r="F298" s="80"/>
      <c r="G298" s="80"/>
      <c r="H298" s="80"/>
      <c r="I298" s="80"/>
      <c r="J298" s="81">
        <f t="shared" si="40"/>
        <v>0</v>
      </c>
      <c r="K298" s="160"/>
      <c r="L298" s="160"/>
      <c r="M298" s="160"/>
      <c r="N298" s="160"/>
      <c r="O298" s="160"/>
      <c r="P298" s="161">
        <f t="shared" si="41"/>
        <v>0</v>
      </c>
      <c r="Q298" s="82"/>
      <c r="R298" s="82"/>
      <c r="S298" s="82"/>
      <c r="T298" s="82"/>
      <c r="U298" s="82"/>
      <c r="V298" s="83">
        <f t="shared" si="42"/>
        <v>0</v>
      </c>
      <c r="W298" s="84"/>
      <c r="X298" s="84"/>
      <c r="Y298" s="84"/>
      <c r="Z298" s="84"/>
      <c r="AA298" s="84"/>
      <c r="AB298" s="85">
        <f t="shared" si="43"/>
        <v>0</v>
      </c>
      <c r="AC298" s="86" t="str">
        <f>IF(ISERROR(VLOOKUP(B298,'HSN Master'!$A$2:$C$3474,3,0)),"",(VLOOKUP(B298,'HSN Master'!$A$2:$C$3474,3,0)))</f>
        <v/>
      </c>
      <c r="AD298" s="87">
        <f t="shared" si="44"/>
        <v>0</v>
      </c>
      <c r="AE298" s="87">
        <f t="shared" si="46"/>
        <v>0</v>
      </c>
      <c r="AF298" s="86" t="str">
        <f>IF(ISERROR(VLOOKUP(B298,'HSN Master'!$A$2:$D$3474,4,0)),"",(VLOOKUP(B298,'HSN Master'!$A$2:$D$3474,4,0)))</f>
        <v/>
      </c>
      <c r="AG298" s="87">
        <f t="shared" si="45"/>
        <v>0</v>
      </c>
      <c r="AH298" s="87">
        <f t="shared" si="47"/>
        <v>0</v>
      </c>
    </row>
    <row r="299" spans="1:34" ht="29.25" customHeight="1" x14ac:dyDescent="0.25">
      <c r="A299" s="66"/>
      <c r="B299" s="78"/>
      <c r="C299" s="79" t="str">
        <f>IF(ISERROR(VLOOKUP(B299,'HSN Master'!$A$2:$B$3474,2,0)),"",(VLOOKUP(B299,'HSN Master'!$A$2:$B$3474,2,0)))</f>
        <v/>
      </c>
      <c r="D299" s="63"/>
      <c r="E299" s="80"/>
      <c r="F299" s="80"/>
      <c r="G299" s="80"/>
      <c r="H299" s="80"/>
      <c r="I299" s="80"/>
      <c r="J299" s="81">
        <f t="shared" si="40"/>
        <v>0</v>
      </c>
      <c r="K299" s="160"/>
      <c r="L299" s="160"/>
      <c r="M299" s="160"/>
      <c r="N299" s="160"/>
      <c r="O299" s="160"/>
      <c r="P299" s="161">
        <f t="shared" si="41"/>
        <v>0</v>
      </c>
      <c r="Q299" s="82"/>
      <c r="R299" s="82"/>
      <c r="S299" s="82"/>
      <c r="T299" s="82"/>
      <c r="U299" s="82"/>
      <c r="V299" s="83">
        <f t="shared" si="42"/>
        <v>0</v>
      </c>
      <c r="W299" s="84"/>
      <c r="X299" s="84"/>
      <c r="Y299" s="84"/>
      <c r="Z299" s="84"/>
      <c r="AA299" s="84"/>
      <c r="AB299" s="85">
        <f t="shared" si="43"/>
        <v>0</v>
      </c>
      <c r="AC299" s="86" t="str">
        <f>IF(ISERROR(VLOOKUP(B299,'HSN Master'!$A$2:$C$3474,3,0)),"",(VLOOKUP(B299,'HSN Master'!$A$2:$C$3474,3,0)))</f>
        <v/>
      </c>
      <c r="AD299" s="87">
        <f t="shared" si="44"/>
        <v>0</v>
      </c>
      <c r="AE299" s="87">
        <f t="shared" si="46"/>
        <v>0</v>
      </c>
      <c r="AF299" s="86" t="str">
        <f>IF(ISERROR(VLOOKUP(B299,'HSN Master'!$A$2:$D$3474,4,0)),"",(VLOOKUP(B299,'HSN Master'!$A$2:$D$3474,4,0)))</f>
        <v/>
      </c>
      <c r="AG299" s="87">
        <f t="shared" si="45"/>
        <v>0</v>
      </c>
      <c r="AH299" s="87">
        <f t="shared" si="47"/>
        <v>0</v>
      </c>
    </row>
    <row r="300" spans="1:34" ht="29.25" customHeight="1" x14ac:dyDescent="0.25">
      <c r="A300" s="66"/>
      <c r="B300" s="78"/>
      <c r="C300" s="79" t="str">
        <f>IF(ISERROR(VLOOKUP(B300,'HSN Master'!$A$2:$B$3474,2,0)),"",(VLOOKUP(B300,'HSN Master'!$A$2:$B$3474,2,0)))</f>
        <v/>
      </c>
      <c r="D300" s="63"/>
      <c r="E300" s="80"/>
      <c r="F300" s="80"/>
      <c r="G300" s="80"/>
      <c r="H300" s="80"/>
      <c r="I300" s="80"/>
      <c r="J300" s="81">
        <f t="shared" si="40"/>
        <v>0</v>
      </c>
      <c r="K300" s="160"/>
      <c r="L300" s="160"/>
      <c r="M300" s="160"/>
      <c r="N300" s="160"/>
      <c r="O300" s="160"/>
      <c r="P300" s="161">
        <f t="shared" si="41"/>
        <v>0</v>
      </c>
      <c r="Q300" s="82"/>
      <c r="R300" s="82"/>
      <c r="S300" s="82"/>
      <c r="T300" s="82"/>
      <c r="U300" s="82"/>
      <c r="V300" s="83">
        <f t="shared" si="42"/>
        <v>0</v>
      </c>
      <c r="W300" s="84"/>
      <c r="X300" s="84"/>
      <c r="Y300" s="84"/>
      <c r="Z300" s="84"/>
      <c r="AA300" s="84"/>
      <c r="AB300" s="85">
        <f t="shared" si="43"/>
        <v>0</v>
      </c>
      <c r="AC300" s="86" t="str">
        <f>IF(ISERROR(VLOOKUP(B300,'HSN Master'!$A$2:$C$3474,3,0)),"",(VLOOKUP(B300,'HSN Master'!$A$2:$C$3474,3,0)))</f>
        <v/>
      </c>
      <c r="AD300" s="87">
        <f t="shared" si="44"/>
        <v>0</v>
      </c>
      <c r="AE300" s="87">
        <f t="shared" si="46"/>
        <v>0</v>
      </c>
      <c r="AF300" s="86" t="str">
        <f>IF(ISERROR(VLOOKUP(B300,'HSN Master'!$A$2:$D$3474,4,0)),"",(VLOOKUP(B300,'HSN Master'!$A$2:$D$3474,4,0)))</f>
        <v/>
      </c>
      <c r="AG300" s="87">
        <f t="shared" si="45"/>
        <v>0</v>
      </c>
      <c r="AH300" s="87">
        <f t="shared" si="47"/>
        <v>0</v>
      </c>
    </row>
    <row r="301" spans="1:34" ht="29.25" customHeight="1" x14ac:dyDescent="0.25">
      <c r="A301" s="66"/>
      <c r="B301" s="78"/>
      <c r="C301" s="79" t="str">
        <f>IF(ISERROR(VLOOKUP(B301,'HSN Master'!$A$2:$B$3474,2,0)),"",(VLOOKUP(B301,'HSN Master'!$A$2:$B$3474,2,0)))</f>
        <v/>
      </c>
      <c r="D301" s="63"/>
      <c r="E301" s="80"/>
      <c r="F301" s="80"/>
      <c r="G301" s="80"/>
      <c r="H301" s="80"/>
      <c r="I301" s="80"/>
      <c r="J301" s="81">
        <f t="shared" si="40"/>
        <v>0</v>
      </c>
      <c r="K301" s="160"/>
      <c r="L301" s="160"/>
      <c r="M301" s="160"/>
      <c r="N301" s="160"/>
      <c r="O301" s="160"/>
      <c r="P301" s="161">
        <f t="shared" si="41"/>
        <v>0</v>
      </c>
      <c r="Q301" s="82"/>
      <c r="R301" s="82"/>
      <c r="S301" s="82"/>
      <c r="T301" s="82"/>
      <c r="U301" s="82"/>
      <c r="V301" s="83">
        <f t="shared" si="42"/>
        <v>0</v>
      </c>
      <c r="W301" s="84"/>
      <c r="X301" s="84"/>
      <c r="Y301" s="84"/>
      <c r="Z301" s="84"/>
      <c r="AA301" s="84"/>
      <c r="AB301" s="85">
        <f t="shared" si="43"/>
        <v>0</v>
      </c>
      <c r="AC301" s="86" t="str">
        <f>IF(ISERROR(VLOOKUP(B301,'HSN Master'!$A$2:$C$3474,3,0)),"",(VLOOKUP(B301,'HSN Master'!$A$2:$C$3474,3,0)))</f>
        <v/>
      </c>
      <c r="AD301" s="87">
        <f t="shared" si="44"/>
        <v>0</v>
      </c>
      <c r="AE301" s="87">
        <f t="shared" si="46"/>
        <v>0</v>
      </c>
      <c r="AF301" s="86" t="str">
        <f>IF(ISERROR(VLOOKUP(B301,'HSN Master'!$A$2:$D$3474,4,0)),"",(VLOOKUP(B301,'HSN Master'!$A$2:$D$3474,4,0)))</f>
        <v/>
      </c>
      <c r="AG301" s="87">
        <f t="shared" si="45"/>
        <v>0</v>
      </c>
      <c r="AH301" s="87">
        <f t="shared" si="47"/>
        <v>0</v>
      </c>
    </row>
    <row r="302" spans="1:34" ht="29.25" customHeight="1" x14ac:dyDescent="0.25">
      <c r="A302" s="66"/>
      <c r="B302" s="78"/>
      <c r="C302" s="79" t="str">
        <f>IF(ISERROR(VLOOKUP(B302,'HSN Master'!$A$2:$B$3474,2,0)),"",(VLOOKUP(B302,'HSN Master'!$A$2:$B$3474,2,0)))</f>
        <v/>
      </c>
      <c r="D302" s="63"/>
      <c r="E302" s="80"/>
      <c r="F302" s="80"/>
      <c r="G302" s="80"/>
      <c r="H302" s="80"/>
      <c r="I302" s="80"/>
      <c r="J302" s="81">
        <f t="shared" si="40"/>
        <v>0</v>
      </c>
      <c r="K302" s="160"/>
      <c r="L302" s="160"/>
      <c r="M302" s="160"/>
      <c r="N302" s="160"/>
      <c r="O302" s="160"/>
      <c r="P302" s="161">
        <f t="shared" si="41"/>
        <v>0</v>
      </c>
      <c r="Q302" s="82"/>
      <c r="R302" s="82"/>
      <c r="S302" s="82"/>
      <c r="T302" s="82"/>
      <c r="U302" s="82"/>
      <c r="V302" s="83">
        <f t="shared" si="42"/>
        <v>0</v>
      </c>
      <c r="W302" s="84"/>
      <c r="X302" s="84"/>
      <c r="Y302" s="84"/>
      <c r="Z302" s="84"/>
      <c r="AA302" s="84"/>
      <c r="AB302" s="85">
        <f t="shared" si="43"/>
        <v>0</v>
      </c>
      <c r="AC302" s="86" t="str">
        <f>IF(ISERROR(VLOOKUP(B302,'HSN Master'!$A$2:$C$3474,3,0)),"",(VLOOKUP(B302,'HSN Master'!$A$2:$C$3474,3,0)))</f>
        <v/>
      </c>
      <c r="AD302" s="87">
        <f t="shared" si="44"/>
        <v>0</v>
      </c>
      <c r="AE302" s="87">
        <f t="shared" si="46"/>
        <v>0</v>
      </c>
      <c r="AF302" s="86" t="str">
        <f>IF(ISERROR(VLOOKUP(B302,'HSN Master'!$A$2:$D$3474,4,0)),"",(VLOOKUP(B302,'HSN Master'!$A$2:$D$3474,4,0)))</f>
        <v/>
      </c>
      <c r="AG302" s="87">
        <f t="shared" si="45"/>
        <v>0</v>
      </c>
      <c r="AH302" s="87">
        <f t="shared" si="47"/>
        <v>0</v>
      </c>
    </row>
    <row r="303" spans="1:34" ht="29.25" customHeight="1" x14ac:dyDescent="0.25">
      <c r="A303" s="66"/>
      <c r="B303" s="78"/>
      <c r="C303" s="79" t="str">
        <f>IF(ISERROR(VLOOKUP(B303,'HSN Master'!$A$2:$B$3474,2,0)),"",(VLOOKUP(B303,'HSN Master'!$A$2:$B$3474,2,0)))</f>
        <v/>
      </c>
      <c r="D303" s="63"/>
      <c r="E303" s="80"/>
      <c r="F303" s="80"/>
      <c r="G303" s="80"/>
      <c r="H303" s="80"/>
      <c r="I303" s="80"/>
      <c r="J303" s="81">
        <f t="shared" si="40"/>
        <v>0</v>
      </c>
      <c r="K303" s="160"/>
      <c r="L303" s="160"/>
      <c r="M303" s="160"/>
      <c r="N303" s="160"/>
      <c r="O303" s="160"/>
      <c r="P303" s="161">
        <f t="shared" si="41"/>
        <v>0</v>
      </c>
      <c r="Q303" s="82"/>
      <c r="R303" s="82"/>
      <c r="S303" s="82"/>
      <c r="T303" s="82"/>
      <c r="U303" s="82"/>
      <c r="V303" s="83">
        <f t="shared" si="42"/>
        <v>0</v>
      </c>
      <c r="W303" s="84"/>
      <c r="X303" s="84"/>
      <c r="Y303" s="84"/>
      <c r="Z303" s="84"/>
      <c r="AA303" s="84"/>
      <c r="AB303" s="85">
        <f t="shared" si="43"/>
        <v>0</v>
      </c>
      <c r="AC303" s="86" t="str">
        <f>IF(ISERROR(VLOOKUP(B303,'HSN Master'!$A$2:$C$3474,3,0)),"",(VLOOKUP(B303,'HSN Master'!$A$2:$C$3474,3,0)))</f>
        <v/>
      </c>
      <c r="AD303" s="87">
        <f t="shared" si="44"/>
        <v>0</v>
      </c>
      <c r="AE303" s="87">
        <f t="shared" si="46"/>
        <v>0</v>
      </c>
      <c r="AF303" s="86" t="str">
        <f>IF(ISERROR(VLOOKUP(B303,'HSN Master'!$A$2:$D$3474,4,0)),"",(VLOOKUP(B303,'HSN Master'!$A$2:$D$3474,4,0)))</f>
        <v/>
      </c>
      <c r="AG303" s="87">
        <f t="shared" si="45"/>
        <v>0</v>
      </c>
      <c r="AH303" s="87">
        <f t="shared" si="47"/>
        <v>0</v>
      </c>
    </row>
    <row r="304" spans="1:34" ht="29.25" customHeight="1" x14ac:dyDescent="0.25">
      <c r="A304" s="66"/>
      <c r="B304" s="78"/>
      <c r="C304" s="79" t="str">
        <f>IF(ISERROR(VLOOKUP(B304,'HSN Master'!$A$2:$B$3474,2,0)),"",(VLOOKUP(B304,'HSN Master'!$A$2:$B$3474,2,0)))</f>
        <v/>
      </c>
      <c r="D304" s="63"/>
      <c r="E304" s="80"/>
      <c r="F304" s="80"/>
      <c r="G304" s="80"/>
      <c r="H304" s="80"/>
      <c r="I304" s="80"/>
      <c r="J304" s="81">
        <f t="shared" si="40"/>
        <v>0</v>
      </c>
      <c r="K304" s="160"/>
      <c r="L304" s="160"/>
      <c r="M304" s="160"/>
      <c r="N304" s="160"/>
      <c r="O304" s="160"/>
      <c r="P304" s="161">
        <f t="shared" si="41"/>
        <v>0</v>
      </c>
      <c r="Q304" s="82"/>
      <c r="R304" s="82"/>
      <c r="S304" s="82"/>
      <c r="T304" s="82"/>
      <c r="U304" s="82"/>
      <c r="V304" s="83">
        <f t="shared" si="42"/>
        <v>0</v>
      </c>
      <c r="W304" s="84"/>
      <c r="X304" s="84"/>
      <c r="Y304" s="84"/>
      <c r="Z304" s="84"/>
      <c r="AA304" s="84"/>
      <c r="AB304" s="85">
        <f t="shared" si="43"/>
        <v>0</v>
      </c>
      <c r="AC304" s="86" t="str">
        <f>IF(ISERROR(VLOOKUP(B304,'HSN Master'!$A$2:$C$3474,3,0)),"",(VLOOKUP(B304,'HSN Master'!$A$2:$C$3474,3,0)))</f>
        <v/>
      </c>
      <c r="AD304" s="87">
        <f t="shared" si="44"/>
        <v>0</v>
      </c>
      <c r="AE304" s="87">
        <f t="shared" si="46"/>
        <v>0</v>
      </c>
      <c r="AF304" s="86" t="str">
        <f>IF(ISERROR(VLOOKUP(B304,'HSN Master'!$A$2:$D$3474,4,0)),"",(VLOOKUP(B304,'HSN Master'!$A$2:$D$3474,4,0)))</f>
        <v/>
      </c>
      <c r="AG304" s="87">
        <f t="shared" si="45"/>
        <v>0</v>
      </c>
      <c r="AH304" s="87">
        <f t="shared" si="47"/>
        <v>0</v>
      </c>
    </row>
    <row r="305" spans="1:34" ht="29.25" customHeight="1" x14ac:dyDescent="0.25">
      <c r="A305" s="66"/>
      <c r="B305" s="78"/>
      <c r="C305" s="79" t="str">
        <f>IF(ISERROR(VLOOKUP(B305,'HSN Master'!$A$2:$B$3474,2,0)),"",(VLOOKUP(B305,'HSN Master'!$A$2:$B$3474,2,0)))</f>
        <v/>
      </c>
      <c r="D305" s="63"/>
      <c r="E305" s="80"/>
      <c r="F305" s="80"/>
      <c r="G305" s="80"/>
      <c r="H305" s="80"/>
      <c r="I305" s="80"/>
      <c r="J305" s="81">
        <f t="shared" si="40"/>
        <v>0</v>
      </c>
      <c r="K305" s="160"/>
      <c r="L305" s="160"/>
      <c r="M305" s="160"/>
      <c r="N305" s="160"/>
      <c r="O305" s="160"/>
      <c r="P305" s="161">
        <f t="shared" si="41"/>
        <v>0</v>
      </c>
      <c r="Q305" s="82"/>
      <c r="R305" s="82"/>
      <c r="S305" s="82"/>
      <c r="T305" s="82"/>
      <c r="U305" s="82"/>
      <c r="V305" s="83">
        <f t="shared" si="42"/>
        <v>0</v>
      </c>
      <c r="W305" s="84"/>
      <c r="X305" s="84"/>
      <c r="Y305" s="84"/>
      <c r="Z305" s="84"/>
      <c r="AA305" s="84"/>
      <c r="AB305" s="85">
        <f t="shared" si="43"/>
        <v>0</v>
      </c>
      <c r="AC305" s="86" t="str">
        <f>IF(ISERROR(VLOOKUP(B305,'HSN Master'!$A$2:$C$3474,3,0)),"",(VLOOKUP(B305,'HSN Master'!$A$2:$C$3474,3,0)))</f>
        <v/>
      </c>
      <c r="AD305" s="87">
        <f t="shared" si="44"/>
        <v>0</v>
      </c>
      <c r="AE305" s="87">
        <f t="shared" si="46"/>
        <v>0</v>
      </c>
      <c r="AF305" s="86" t="str">
        <f>IF(ISERROR(VLOOKUP(B305,'HSN Master'!$A$2:$D$3474,4,0)),"",(VLOOKUP(B305,'HSN Master'!$A$2:$D$3474,4,0)))</f>
        <v/>
      </c>
      <c r="AG305" s="87">
        <f t="shared" si="45"/>
        <v>0</v>
      </c>
      <c r="AH305" s="87">
        <f t="shared" si="47"/>
        <v>0</v>
      </c>
    </row>
    <row r="306" spans="1:34" ht="29.25" customHeight="1" x14ac:dyDescent="0.25">
      <c r="A306" s="66"/>
      <c r="B306" s="78"/>
      <c r="C306" s="79" t="str">
        <f>IF(ISERROR(VLOOKUP(B306,'HSN Master'!$A$2:$B$3474,2,0)),"",(VLOOKUP(B306,'HSN Master'!$A$2:$B$3474,2,0)))</f>
        <v/>
      </c>
      <c r="D306" s="63"/>
      <c r="E306" s="80"/>
      <c r="F306" s="80"/>
      <c r="G306" s="80"/>
      <c r="H306" s="80"/>
      <c r="I306" s="80"/>
      <c r="J306" s="81">
        <f t="shared" si="40"/>
        <v>0</v>
      </c>
      <c r="K306" s="160"/>
      <c r="L306" s="160"/>
      <c r="M306" s="160"/>
      <c r="N306" s="160"/>
      <c r="O306" s="160"/>
      <c r="P306" s="161">
        <f t="shared" si="41"/>
        <v>0</v>
      </c>
      <c r="Q306" s="82"/>
      <c r="R306" s="82"/>
      <c r="S306" s="82"/>
      <c r="T306" s="82"/>
      <c r="U306" s="82"/>
      <c r="V306" s="83">
        <f t="shared" si="42"/>
        <v>0</v>
      </c>
      <c r="W306" s="84"/>
      <c r="X306" s="84"/>
      <c r="Y306" s="84"/>
      <c r="Z306" s="84"/>
      <c r="AA306" s="84"/>
      <c r="AB306" s="85">
        <f t="shared" si="43"/>
        <v>0</v>
      </c>
      <c r="AC306" s="86" t="str">
        <f>IF(ISERROR(VLOOKUP(B306,'HSN Master'!$A$2:$C$3474,3,0)),"",(VLOOKUP(B306,'HSN Master'!$A$2:$C$3474,3,0)))</f>
        <v/>
      </c>
      <c r="AD306" s="87">
        <f t="shared" si="44"/>
        <v>0</v>
      </c>
      <c r="AE306" s="87">
        <f t="shared" si="46"/>
        <v>0</v>
      </c>
      <c r="AF306" s="86" t="str">
        <f>IF(ISERROR(VLOOKUP(B306,'HSN Master'!$A$2:$D$3474,4,0)),"",(VLOOKUP(B306,'HSN Master'!$A$2:$D$3474,4,0)))</f>
        <v/>
      </c>
      <c r="AG306" s="87">
        <f t="shared" si="45"/>
        <v>0</v>
      </c>
      <c r="AH306" s="87">
        <f t="shared" si="47"/>
        <v>0</v>
      </c>
    </row>
    <row r="307" spans="1:34" ht="29.25" customHeight="1" x14ac:dyDescent="0.25">
      <c r="A307" s="66"/>
      <c r="B307" s="78"/>
      <c r="C307" s="79" t="str">
        <f>IF(ISERROR(VLOOKUP(B307,'HSN Master'!$A$2:$B$3474,2,0)),"",(VLOOKUP(B307,'HSN Master'!$A$2:$B$3474,2,0)))</f>
        <v/>
      </c>
      <c r="D307" s="63"/>
      <c r="E307" s="80"/>
      <c r="F307" s="80"/>
      <c r="G307" s="80"/>
      <c r="H307" s="80"/>
      <c r="I307" s="80"/>
      <c r="J307" s="81">
        <f t="shared" si="40"/>
        <v>0</v>
      </c>
      <c r="K307" s="160"/>
      <c r="L307" s="160"/>
      <c r="M307" s="160"/>
      <c r="N307" s="160"/>
      <c r="O307" s="160"/>
      <c r="P307" s="161">
        <f t="shared" si="41"/>
        <v>0</v>
      </c>
      <c r="Q307" s="82"/>
      <c r="R307" s="82"/>
      <c r="S307" s="82"/>
      <c r="T307" s="82"/>
      <c r="U307" s="82"/>
      <c r="V307" s="83">
        <f t="shared" si="42"/>
        <v>0</v>
      </c>
      <c r="W307" s="84"/>
      <c r="X307" s="84"/>
      <c r="Y307" s="84"/>
      <c r="Z307" s="84"/>
      <c r="AA307" s="84"/>
      <c r="AB307" s="85">
        <f t="shared" si="43"/>
        <v>0</v>
      </c>
      <c r="AC307" s="86" t="str">
        <f>IF(ISERROR(VLOOKUP(B307,'HSN Master'!$A$2:$C$3474,3,0)),"",(VLOOKUP(B307,'HSN Master'!$A$2:$C$3474,3,0)))</f>
        <v/>
      </c>
      <c r="AD307" s="87">
        <f t="shared" si="44"/>
        <v>0</v>
      </c>
      <c r="AE307" s="87">
        <f t="shared" si="46"/>
        <v>0</v>
      </c>
      <c r="AF307" s="86" t="str">
        <f>IF(ISERROR(VLOOKUP(B307,'HSN Master'!$A$2:$D$3474,4,0)),"",(VLOOKUP(B307,'HSN Master'!$A$2:$D$3474,4,0)))</f>
        <v/>
      </c>
      <c r="AG307" s="87">
        <f t="shared" si="45"/>
        <v>0</v>
      </c>
      <c r="AH307" s="87">
        <f t="shared" si="47"/>
        <v>0</v>
      </c>
    </row>
    <row r="308" spans="1:34" ht="29.25" customHeight="1" x14ac:dyDescent="0.25">
      <c r="A308" s="66"/>
      <c r="B308" s="78"/>
      <c r="C308" s="79" t="str">
        <f>IF(ISERROR(VLOOKUP(B308,'HSN Master'!$A$2:$B$3474,2,0)),"",(VLOOKUP(B308,'HSN Master'!$A$2:$B$3474,2,0)))</f>
        <v/>
      </c>
      <c r="D308" s="63"/>
      <c r="E308" s="80"/>
      <c r="F308" s="80"/>
      <c r="G308" s="80"/>
      <c r="H308" s="80"/>
      <c r="I308" s="80"/>
      <c r="J308" s="81">
        <f t="shared" si="40"/>
        <v>0</v>
      </c>
      <c r="K308" s="160"/>
      <c r="L308" s="160"/>
      <c r="M308" s="160"/>
      <c r="N308" s="160"/>
      <c r="O308" s="160"/>
      <c r="P308" s="161">
        <f t="shared" si="41"/>
        <v>0</v>
      </c>
      <c r="Q308" s="82"/>
      <c r="R308" s="82"/>
      <c r="S308" s="82"/>
      <c r="T308" s="82"/>
      <c r="U308" s="82"/>
      <c r="V308" s="83">
        <f t="shared" si="42"/>
        <v>0</v>
      </c>
      <c r="W308" s="84"/>
      <c r="X308" s="84"/>
      <c r="Y308" s="84"/>
      <c r="Z308" s="84"/>
      <c r="AA308" s="84"/>
      <c r="AB308" s="85">
        <f t="shared" si="43"/>
        <v>0</v>
      </c>
      <c r="AC308" s="86" t="str">
        <f>IF(ISERROR(VLOOKUP(B308,'HSN Master'!$A$2:$C$3474,3,0)),"",(VLOOKUP(B308,'HSN Master'!$A$2:$C$3474,3,0)))</f>
        <v/>
      </c>
      <c r="AD308" s="87">
        <f t="shared" si="44"/>
        <v>0</v>
      </c>
      <c r="AE308" s="87">
        <f t="shared" si="46"/>
        <v>0</v>
      </c>
      <c r="AF308" s="86" t="str">
        <f>IF(ISERROR(VLOOKUP(B308,'HSN Master'!$A$2:$D$3474,4,0)),"",(VLOOKUP(B308,'HSN Master'!$A$2:$D$3474,4,0)))</f>
        <v/>
      </c>
      <c r="AG308" s="87">
        <f t="shared" si="45"/>
        <v>0</v>
      </c>
      <c r="AH308" s="87">
        <f t="shared" si="47"/>
        <v>0</v>
      </c>
    </row>
    <row r="309" spans="1:34" ht="29.25" customHeight="1" x14ac:dyDescent="0.25">
      <c r="A309" s="66"/>
      <c r="B309" s="78"/>
      <c r="C309" s="79" t="str">
        <f>IF(ISERROR(VLOOKUP(B309,'HSN Master'!$A$2:$B$3474,2,0)),"",(VLOOKUP(B309,'HSN Master'!$A$2:$B$3474,2,0)))</f>
        <v/>
      </c>
      <c r="D309" s="63"/>
      <c r="E309" s="80"/>
      <c r="F309" s="80"/>
      <c r="G309" s="80"/>
      <c r="H309" s="80"/>
      <c r="I309" s="80"/>
      <c r="J309" s="81">
        <f t="shared" si="40"/>
        <v>0</v>
      </c>
      <c r="K309" s="160"/>
      <c r="L309" s="160"/>
      <c r="M309" s="160"/>
      <c r="N309" s="160"/>
      <c r="O309" s="160"/>
      <c r="P309" s="161">
        <f t="shared" si="41"/>
        <v>0</v>
      </c>
      <c r="Q309" s="82"/>
      <c r="R309" s="82"/>
      <c r="S309" s="82"/>
      <c r="T309" s="82"/>
      <c r="U309" s="82"/>
      <c r="V309" s="83">
        <f t="shared" si="42"/>
        <v>0</v>
      </c>
      <c r="W309" s="84"/>
      <c r="X309" s="84"/>
      <c r="Y309" s="84"/>
      <c r="Z309" s="84"/>
      <c r="AA309" s="84"/>
      <c r="AB309" s="85">
        <f t="shared" si="43"/>
        <v>0</v>
      </c>
      <c r="AC309" s="86" t="str">
        <f>IF(ISERROR(VLOOKUP(B309,'HSN Master'!$A$2:$C$3474,3,0)),"",(VLOOKUP(B309,'HSN Master'!$A$2:$C$3474,3,0)))</f>
        <v/>
      </c>
      <c r="AD309" s="87">
        <f t="shared" si="44"/>
        <v>0</v>
      </c>
      <c r="AE309" s="87">
        <f t="shared" si="46"/>
        <v>0</v>
      </c>
      <c r="AF309" s="86" t="str">
        <f>IF(ISERROR(VLOOKUP(B309,'HSN Master'!$A$2:$D$3474,4,0)),"",(VLOOKUP(B309,'HSN Master'!$A$2:$D$3474,4,0)))</f>
        <v/>
      </c>
      <c r="AG309" s="87">
        <f t="shared" si="45"/>
        <v>0</v>
      </c>
      <c r="AH309" s="87">
        <f t="shared" si="47"/>
        <v>0</v>
      </c>
    </row>
    <row r="310" spans="1:34" ht="29.25" customHeight="1" x14ac:dyDescent="0.25">
      <c r="A310" s="66"/>
      <c r="B310" s="78"/>
      <c r="C310" s="79" t="str">
        <f>IF(ISERROR(VLOOKUP(B310,'HSN Master'!$A$2:$B$3474,2,0)),"",(VLOOKUP(B310,'HSN Master'!$A$2:$B$3474,2,0)))</f>
        <v/>
      </c>
      <c r="D310" s="63"/>
      <c r="E310" s="80"/>
      <c r="F310" s="80"/>
      <c r="G310" s="80"/>
      <c r="H310" s="80"/>
      <c r="I310" s="80"/>
      <c r="J310" s="81">
        <f t="shared" si="40"/>
        <v>0</v>
      </c>
      <c r="K310" s="160"/>
      <c r="L310" s="160"/>
      <c r="M310" s="160"/>
      <c r="N310" s="160"/>
      <c r="O310" s="160"/>
      <c r="P310" s="161">
        <f t="shared" si="41"/>
        <v>0</v>
      </c>
      <c r="Q310" s="82"/>
      <c r="R310" s="82"/>
      <c r="S310" s="82"/>
      <c r="T310" s="82"/>
      <c r="U310" s="82"/>
      <c r="V310" s="83">
        <f t="shared" si="42"/>
        <v>0</v>
      </c>
      <c r="W310" s="84"/>
      <c r="X310" s="84"/>
      <c r="Y310" s="84"/>
      <c r="Z310" s="84"/>
      <c r="AA310" s="84"/>
      <c r="AB310" s="85">
        <f t="shared" si="43"/>
        <v>0</v>
      </c>
      <c r="AC310" s="86" t="str">
        <f>IF(ISERROR(VLOOKUP(B310,'HSN Master'!$A$2:$C$3474,3,0)),"",(VLOOKUP(B310,'HSN Master'!$A$2:$C$3474,3,0)))</f>
        <v/>
      </c>
      <c r="AD310" s="87">
        <f t="shared" si="44"/>
        <v>0</v>
      </c>
      <c r="AE310" s="87">
        <f t="shared" si="46"/>
        <v>0</v>
      </c>
      <c r="AF310" s="86" t="str">
        <f>IF(ISERROR(VLOOKUP(B310,'HSN Master'!$A$2:$D$3474,4,0)),"",(VLOOKUP(B310,'HSN Master'!$A$2:$D$3474,4,0)))</f>
        <v/>
      </c>
      <c r="AG310" s="87">
        <f t="shared" si="45"/>
        <v>0</v>
      </c>
      <c r="AH310" s="87">
        <f t="shared" si="47"/>
        <v>0</v>
      </c>
    </row>
    <row r="311" spans="1:34" ht="29.25" customHeight="1" x14ac:dyDescent="0.25">
      <c r="A311" s="66"/>
      <c r="B311" s="78"/>
      <c r="C311" s="79" t="str">
        <f>IF(ISERROR(VLOOKUP(B311,'HSN Master'!$A$2:$B$3474,2,0)),"",(VLOOKUP(B311,'HSN Master'!$A$2:$B$3474,2,0)))</f>
        <v/>
      </c>
      <c r="D311" s="63"/>
      <c r="E311" s="80"/>
      <c r="F311" s="80"/>
      <c r="G311" s="80"/>
      <c r="H311" s="80"/>
      <c r="I311" s="80"/>
      <c r="J311" s="81">
        <f t="shared" si="40"/>
        <v>0</v>
      </c>
      <c r="K311" s="160"/>
      <c r="L311" s="160"/>
      <c r="M311" s="160"/>
      <c r="N311" s="160"/>
      <c r="O311" s="160"/>
      <c r="P311" s="161">
        <f t="shared" si="41"/>
        <v>0</v>
      </c>
      <c r="Q311" s="82"/>
      <c r="R311" s="82"/>
      <c r="S311" s="82"/>
      <c r="T311" s="82"/>
      <c r="U311" s="82"/>
      <c r="V311" s="83">
        <f t="shared" si="42"/>
        <v>0</v>
      </c>
      <c r="W311" s="84"/>
      <c r="X311" s="84"/>
      <c r="Y311" s="84"/>
      <c r="Z311" s="84"/>
      <c r="AA311" s="84"/>
      <c r="AB311" s="85">
        <f t="shared" si="43"/>
        <v>0</v>
      </c>
      <c r="AC311" s="86" t="str">
        <f>IF(ISERROR(VLOOKUP(B311,'HSN Master'!$A$2:$C$3474,3,0)),"",(VLOOKUP(B311,'HSN Master'!$A$2:$C$3474,3,0)))</f>
        <v/>
      </c>
      <c r="AD311" s="87">
        <f t="shared" si="44"/>
        <v>0</v>
      </c>
      <c r="AE311" s="87">
        <f t="shared" si="46"/>
        <v>0</v>
      </c>
      <c r="AF311" s="86" t="str">
        <f>IF(ISERROR(VLOOKUP(B311,'HSN Master'!$A$2:$D$3474,4,0)),"",(VLOOKUP(B311,'HSN Master'!$A$2:$D$3474,4,0)))</f>
        <v/>
      </c>
      <c r="AG311" s="87">
        <f t="shared" si="45"/>
        <v>0</v>
      </c>
      <c r="AH311" s="87">
        <f t="shared" si="47"/>
        <v>0</v>
      </c>
    </row>
    <row r="312" spans="1:34" ht="29.25" customHeight="1" x14ac:dyDescent="0.25">
      <c r="A312" s="66"/>
      <c r="B312" s="78"/>
      <c r="C312" s="79" t="str">
        <f>IF(ISERROR(VLOOKUP(B312,'HSN Master'!$A$2:$B$3474,2,0)),"",(VLOOKUP(B312,'HSN Master'!$A$2:$B$3474,2,0)))</f>
        <v/>
      </c>
      <c r="D312" s="63"/>
      <c r="E312" s="80"/>
      <c r="F312" s="80"/>
      <c r="G312" s="80"/>
      <c r="H312" s="80"/>
      <c r="I312" s="80"/>
      <c r="J312" s="81">
        <f t="shared" si="40"/>
        <v>0</v>
      </c>
      <c r="K312" s="160"/>
      <c r="L312" s="160"/>
      <c r="M312" s="160"/>
      <c r="N312" s="160"/>
      <c r="O312" s="160"/>
      <c r="P312" s="161">
        <f t="shared" si="41"/>
        <v>0</v>
      </c>
      <c r="Q312" s="82"/>
      <c r="R312" s="82"/>
      <c r="S312" s="82"/>
      <c r="T312" s="82"/>
      <c r="U312" s="82"/>
      <c r="V312" s="83">
        <f t="shared" si="42"/>
        <v>0</v>
      </c>
      <c r="W312" s="84"/>
      <c r="X312" s="84"/>
      <c r="Y312" s="84"/>
      <c r="Z312" s="84"/>
      <c r="AA312" s="84"/>
      <c r="AB312" s="85">
        <f t="shared" si="43"/>
        <v>0</v>
      </c>
      <c r="AC312" s="86" t="str">
        <f>IF(ISERROR(VLOOKUP(B312,'HSN Master'!$A$2:$C$3474,3,0)),"",(VLOOKUP(B312,'HSN Master'!$A$2:$C$3474,3,0)))</f>
        <v/>
      </c>
      <c r="AD312" s="87">
        <f t="shared" si="44"/>
        <v>0</v>
      </c>
      <c r="AE312" s="87">
        <f t="shared" si="46"/>
        <v>0</v>
      </c>
      <c r="AF312" s="86" t="str">
        <f>IF(ISERROR(VLOOKUP(B312,'HSN Master'!$A$2:$D$3474,4,0)),"",(VLOOKUP(B312,'HSN Master'!$A$2:$D$3474,4,0)))</f>
        <v/>
      </c>
      <c r="AG312" s="87">
        <f t="shared" si="45"/>
        <v>0</v>
      </c>
      <c r="AH312" s="87">
        <f t="shared" si="47"/>
        <v>0</v>
      </c>
    </row>
    <row r="313" spans="1:34" ht="29.25" customHeight="1" x14ac:dyDescent="0.25">
      <c r="A313" s="66"/>
      <c r="B313" s="78"/>
      <c r="C313" s="79" t="str">
        <f>IF(ISERROR(VLOOKUP(B313,'HSN Master'!$A$2:$B$3474,2,0)),"",(VLOOKUP(B313,'HSN Master'!$A$2:$B$3474,2,0)))</f>
        <v/>
      </c>
      <c r="D313" s="63"/>
      <c r="E313" s="80"/>
      <c r="F313" s="80"/>
      <c r="G313" s="80"/>
      <c r="H313" s="80"/>
      <c r="I313" s="80"/>
      <c r="J313" s="81">
        <f t="shared" si="40"/>
        <v>0</v>
      </c>
      <c r="K313" s="160"/>
      <c r="L313" s="160"/>
      <c r="M313" s="160"/>
      <c r="N313" s="160"/>
      <c r="O313" s="160"/>
      <c r="P313" s="161">
        <f t="shared" si="41"/>
        <v>0</v>
      </c>
      <c r="Q313" s="82"/>
      <c r="R313" s="82"/>
      <c r="S313" s="82"/>
      <c r="T313" s="82"/>
      <c r="U313" s="82"/>
      <c r="V313" s="83">
        <f t="shared" si="42"/>
        <v>0</v>
      </c>
      <c r="W313" s="84"/>
      <c r="X313" s="84"/>
      <c r="Y313" s="84"/>
      <c r="Z313" s="84"/>
      <c r="AA313" s="84"/>
      <c r="AB313" s="85">
        <f t="shared" si="43"/>
        <v>0</v>
      </c>
      <c r="AC313" s="86" t="str">
        <f>IF(ISERROR(VLOOKUP(B313,'HSN Master'!$A$2:$C$3474,3,0)),"",(VLOOKUP(B313,'HSN Master'!$A$2:$C$3474,3,0)))</f>
        <v/>
      </c>
      <c r="AD313" s="87">
        <f t="shared" si="44"/>
        <v>0</v>
      </c>
      <c r="AE313" s="87">
        <f t="shared" si="46"/>
        <v>0</v>
      </c>
      <c r="AF313" s="86" t="str">
        <f>IF(ISERROR(VLOOKUP(B313,'HSN Master'!$A$2:$D$3474,4,0)),"",(VLOOKUP(B313,'HSN Master'!$A$2:$D$3474,4,0)))</f>
        <v/>
      </c>
      <c r="AG313" s="87">
        <f t="shared" si="45"/>
        <v>0</v>
      </c>
      <c r="AH313" s="87">
        <f t="shared" si="47"/>
        <v>0</v>
      </c>
    </row>
    <row r="314" spans="1:34" ht="29.25" customHeight="1" x14ac:dyDescent="0.25">
      <c r="A314" s="66"/>
      <c r="B314" s="78"/>
      <c r="C314" s="79" t="str">
        <f>IF(ISERROR(VLOOKUP(B314,'HSN Master'!$A$2:$B$3474,2,0)),"",(VLOOKUP(B314,'HSN Master'!$A$2:$B$3474,2,0)))</f>
        <v/>
      </c>
      <c r="D314" s="63"/>
      <c r="E314" s="80"/>
      <c r="F314" s="80"/>
      <c r="G314" s="80"/>
      <c r="H314" s="80"/>
      <c r="I314" s="80"/>
      <c r="J314" s="81">
        <f t="shared" si="40"/>
        <v>0</v>
      </c>
      <c r="K314" s="160"/>
      <c r="L314" s="160"/>
      <c r="M314" s="160"/>
      <c r="N314" s="160"/>
      <c r="O314" s="160"/>
      <c r="P314" s="161">
        <f t="shared" si="41"/>
        <v>0</v>
      </c>
      <c r="Q314" s="82"/>
      <c r="R314" s="82"/>
      <c r="S314" s="82"/>
      <c r="T314" s="82"/>
      <c r="U314" s="82"/>
      <c r="V314" s="83">
        <f t="shared" si="42"/>
        <v>0</v>
      </c>
      <c r="W314" s="84"/>
      <c r="X314" s="84"/>
      <c r="Y314" s="84"/>
      <c r="Z314" s="84"/>
      <c r="AA314" s="84"/>
      <c r="AB314" s="85">
        <f t="shared" si="43"/>
        <v>0</v>
      </c>
      <c r="AC314" s="86" t="str">
        <f>IF(ISERROR(VLOOKUP(B314,'HSN Master'!$A$2:$C$3474,3,0)),"",(VLOOKUP(B314,'HSN Master'!$A$2:$C$3474,3,0)))</f>
        <v/>
      </c>
      <c r="AD314" s="87">
        <f t="shared" si="44"/>
        <v>0</v>
      </c>
      <c r="AE314" s="87">
        <f t="shared" si="46"/>
        <v>0</v>
      </c>
      <c r="AF314" s="86" t="str">
        <f>IF(ISERROR(VLOOKUP(B314,'HSN Master'!$A$2:$D$3474,4,0)),"",(VLOOKUP(B314,'HSN Master'!$A$2:$D$3474,4,0)))</f>
        <v/>
      </c>
      <c r="AG314" s="87">
        <f t="shared" si="45"/>
        <v>0</v>
      </c>
      <c r="AH314" s="87">
        <f t="shared" si="47"/>
        <v>0</v>
      </c>
    </row>
    <row r="315" spans="1:34" ht="29.25" customHeight="1" x14ac:dyDescent="0.25">
      <c r="A315" s="66"/>
      <c r="B315" s="78"/>
      <c r="C315" s="79" t="str">
        <f>IF(ISERROR(VLOOKUP(B315,'HSN Master'!$A$2:$B$3474,2,0)),"",(VLOOKUP(B315,'HSN Master'!$A$2:$B$3474,2,0)))</f>
        <v/>
      </c>
      <c r="D315" s="63"/>
      <c r="E315" s="80"/>
      <c r="F315" s="80"/>
      <c r="G315" s="80"/>
      <c r="H315" s="80"/>
      <c r="I315" s="80"/>
      <c r="J315" s="81">
        <f t="shared" si="40"/>
        <v>0</v>
      </c>
      <c r="K315" s="160"/>
      <c r="L315" s="160"/>
      <c r="M315" s="160"/>
      <c r="N315" s="160"/>
      <c r="O315" s="160"/>
      <c r="P315" s="161">
        <f t="shared" si="41"/>
        <v>0</v>
      </c>
      <c r="Q315" s="82"/>
      <c r="R315" s="82"/>
      <c r="S315" s="82"/>
      <c r="T315" s="82"/>
      <c r="U315" s="82"/>
      <c r="V315" s="83">
        <f t="shared" si="42"/>
        <v>0</v>
      </c>
      <c r="W315" s="84"/>
      <c r="X315" s="84"/>
      <c r="Y315" s="84"/>
      <c r="Z315" s="84"/>
      <c r="AA315" s="84"/>
      <c r="AB315" s="85">
        <f t="shared" si="43"/>
        <v>0</v>
      </c>
      <c r="AC315" s="86" t="str">
        <f>IF(ISERROR(VLOOKUP(B315,'HSN Master'!$A$2:$C$3474,3,0)),"",(VLOOKUP(B315,'HSN Master'!$A$2:$C$3474,3,0)))</f>
        <v/>
      </c>
      <c r="AD315" s="87">
        <f t="shared" si="44"/>
        <v>0</v>
      </c>
      <c r="AE315" s="87">
        <f t="shared" si="46"/>
        <v>0</v>
      </c>
      <c r="AF315" s="86" t="str">
        <f>IF(ISERROR(VLOOKUP(B315,'HSN Master'!$A$2:$D$3474,4,0)),"",(VLOOKUP(B315,'HSN Master'!$A$2:$D$3474,4,0)))</f>
        <v/>
      </c>
      <c r="AG315" s="87">
        <f t="shared" si="45"/>
        <v>0</v>
      </c>
      <c r="AH315" s="87">
        <f t="shared" si="47"/>
        <v>0</v>
      </c>
    </row>
    <row r="316" spans="1:34" ht="29.25" customHeight="1" x14ac:dyDescent="0.25">
      <c r="A316" s="66"/>
      <c r="B316" s="78"/>
      <c r="C316" s="79" t="str">
        <f>IF(ISERROR(VLOOKUP(B316,'HSN Master'!$A$2:$B$3474,2,0)),"",(VLOOKUP(B316,'HSN Master'!$A$2:$B$3474,2,0)))</f>
        <v/>
      </c>
      <c r="D316" s="63"/>
      <c r="E316" s="80"/>
      <c r="F316" s="80"/>
      <c r="G316" s="80"/>
      <c r="H316" s="80"/>
      <c r="I316" s="80"/>
      <c r="J316" s="81">
        <f t="shared" si="40"/>
        <v>0</v>
      </c>
      <c r="K316" s="160"/>
      <c r="L316" s="160"/>
      <c r="M316" s="160"/>
      <c r="N316" s="160"/>
      <c r="O316" s="160"/>
      <c r="P316" s="161">
        <f t="shared" si="41"/>
        <v>0</v>
      </c>
      <c r="Q316" s="82"/>
      <c r="R316" s="82"/>
      <c r="S316" s="82"/>
      <c r="T316" s="82"/>
      <c r="U316" s="82"/>
      <c r="V316" s="83">
        <f t="shared" si="42"/>
        <v>0</v>
      </c>
      <c r="W316" s="84"/>
      <c r="X316" s="84"/>
      <c r="Y316" s="84"/>
      <c r="Z316" s="84"/>
      <c r="AA316" s="84"/>
      <c r="AB316" s="85">
        <f t="shared" si="43"/>
        <v>0</v>
      </c>
      <c r="AC316" s="86" t="str">
        <f>IF(ISERROR(VLOOKUP(B316,'HSN Master'!$A$2:$C$3474,3,0)),"",(VLOOKUP(B316,'HSN Master'!$A$2:$C$3474,3,0)))</f>
        <v/>
      </c>
      <c r="AD316" s="87">
        <f t="shared" si="44"/>
        <v>0</v>
      </c>
      <c r="AE316" s="87">
        <f t="shared" si="46"/>
        <v>0</v>
      </c>
      <c r="AF316" s="86" t="str">
        <f>IF(ISERROR(VLOOKUP(B316,'HSN Master'!$A$2:$D$3474,4,0)),"",(VLOOKUP(B316,'HSN Master'!$A$2:$D$3474,4,0)))</f>
        <v/>
      </c>
      <c r="AG316" s="87">
        <f t="shared" si="45"/>
        <v>0</v>
      </c>
      <c r="AH316" s="87">
        <f t="shared" si="47"/>
        <v>0</v>
      </c>
    </row>
    <row r="317" spans="1:34" ht="29.25" customHeight="1" x14ac:dyDescent="0.25">
      <c r="A317" s="66"/>
      <c r="B317" s="78"/>
      <c r="C317" s="79" t="str">
        <f>IF(ISERROR(VLOOKUP(B317,'HSN Master'!$A$2:$B$3474,2,0)),"",(VLOOKUP(B317,'HSN Master'!$A$2:$B$3474,2,0)))</f>
        <v/>
      </c>
      <c r="D317" s="63"/>
      <c r="E317" s="80"/>
      <c r="F317" s="80"/>
      <c r="G317" s="80"/>
      <c r="H317" s="80"/>
      <c r="I317" s="80"/>
      <c r="J317" s="81">
        <f t="shared" si="40"/>
        <v>0</v>
      </c>
      <c r="K317" s="160"/>
      <c r="L317" s="160"/>
      <c r="M317" s="160"/>
      <c r="N317" s="160"/>
      <c r="O317" s="160"/>
      <c r="P317" s="161">
        <f t="shared" si="41"/>
        <v>0</v>
      </c>
      <c r="Q317" s="82"/>
      <c r="R317" s="82"/>
      <c r="S317" s="82"/>
      <c r="T317" s="82"/>
      <c r="U317" s="82"/>
      <c r="V317" s="83">
        <f t="shared" si="42"/>
        <v>0</v>
      </c>
      <c r="W317" s="84"/>
      <c r="X317" s="84"/>
      <c r="Y317" s="84"/>
      <c r="Z317" s="84"/>
      <c r="AA317" s="84"/>
      <c r="AB317" s="85">
        <f t="shared" si="43"/>
        <v>0</v>
      </c>
      <c r="AC317" s="86" t="str">
        <f>IF(ISERROR(VLOOKUP(B317,'HSN Master'!$A$2:$C$3474,3,0)),"",(VLOOKUP(B317,'HSN Master'!$A$2:$C$3474,3,0)))</f>
        <v/>
      </c>
      <c r="AD317" s="87">
        <f t="shared" si="44"/>
        <v>0</v>
      </c>
      <c r="AE317" s="87">
        <f t="shared" si="46"/>
        <v>0</v>
      </c>
      <c r="AF317" s="86" t="str">
        <f>IF(ISERROR(VLOOKUP(B317,'HSN Master'!$A$2:$D$3474,4,0)),"",(VLOOKUP(B317,'HSN Master'!$A$2:$D$3474,4,0)))</f>
        <v/>
      </c>
      <c r="AG317" s="87">
        <f t="shared" si="45"/>
        <v>0</v>
      </c>
      <c r="AH317" s="87">
        <f t="shared" si="47"/>
        <v>0</v>
      </c>
    </row>
    <row r="318" spans="1:34" ht="29.25" customHeight="1" x14ac:dyDescent="0.25">
      <c r="A318" s="66"/>
      <c r="B318" s="78"/>
      <c r="C318" s="79" t="str">
        <f>IF(ISERROR(VLOOKUP(B318,'HSN Master'!$A$2:$B$3474,2,0)),"",(VLOOKUP(B318,'HSN Master'!$A$2:$B$3474,2,0)))</f>
        <v/>
      </c>
      <c r="D318" s="63"/>
      <c r="E318" s="80"/>
      <c r="F318" s="80"/>
      <c r="G318" s="80"/>
      <c r="H318" s="80"/>
      <c r="I318" s="80"/>
      <c r="J318" s="81">
        <f t="shared" si="40"/>
        <v>0</v>
      </c>
      <c r="K318" s="160"/>
      <c r="L318" s="160"/>
      <c r="M318" s="160"/>
      <c r="N318" s="160"/>
      <c r="O318" s="160"/>
      <c r="P318" s="161">
        <f t="shared" si="41"/>
        <v>0</v>
      </c>
      <c r="Q318" s="82"/>
      <c r="R318" s="82"/>
      <c r="S318" s="82"/>
      <c r="T318" s="82"/>
      <c r="U318" s="82"/>
      <c r="V318" s="83">
        <f t="shared" si="42"/>
        <v>0</v>
      </c>
      <c r="W318" s="84"/>
      <c r="X318" s="84"/>
      <c r="Y318" s="84"/>
      <c r="Z318" s="84"/>
      <c r="AA318" s="84"/>
      <c r="AB318" s="85">
        <f t="shared" si="43"/>
        <v>0</v>
      </c>
      <c r="AC318" s="86" t="str">
        <f>IF(ISERROR(VLOOKUP(B318,'HSN Master'!$A$2:$C$3474,3,0)),"",(VLOOKUP(B318,'HSN Master'!$A$2:$C$3474,3,0)))</f>
        <v/>
      </c>
      <c r="AD318" s="87">
        <f t="shared" si="44"/>
        <v>0</v>
      </c>
      <c r="AE318" s="87">
        <f t="shared" si="46"/>
        <v>0</v>
      </c>
      <c r="AF318" s="86" t="str">
        <f>IF(ISERROR(VLOOKUP(B318,'HSN Master'!$A$2:$D$3474,4,0)),"",(VLOOKUP(B318,'HSN Master'!$A$2:$D$3474,4,0)))</f>
        <v/>
      </c>
      <c r="AG318" s="87">
        <f t="shared" si="45"/>
        <v>0</v>
      </c>
      <c r="AH318" s="87">
        <f t="shared" si="47"/>
        <v>0</v>
      </c>
    </row>
    <row r="319" spans="1:34" ht="29.25" customHeight="1" x14ac:dyDescent="0.25">
      <c r="A319" s="66"/>
      <c r="B319" s="78"/>
      <c r="C319" s="79" t="str">
        <f>IF(ISERROR(VLOOKUP(B319,'HSN Master'!$A$2:$B$3474,2,0)),"",(VLOOKUP(B319,'HSN Master'!$A$2:$B$3474,2,0)))</f>
        <v/>
      </c>
      <c r="D319" s="63"/>
      <c r="E319" s="80"/>
      <c r="F319" s="80"/>
      <c r="G319" s="80"/>
      <c r="H319" s="80"/>
      <c r="I319" s="80"/>
      <c r="J319" s="81">
        <f t="shared" si="40"/>
        <v>0</v>
      </c>
      <c r="K319" s="160"/>
      <c r="L319" s="160"/>
      <c r="M319" s="160"/>
      <c r="N319" s="160"/>
      <c r="O319" s="160"/>
      <c r="P319" s="161">
        <f t="shared" si="41"/>
        <v>0</v>
      </c>
      <c r="Q319" s="82"/>
      <c r="R319" s="82"/>
      <c r="S319" s="82"/>
      <c r="T319" s="82"/>
      <c r="U319" s="82"/>
      <c r="V319" s="83">
        <f t="shared" si="42"/>
        <v>0</v>
      </c>
      <c r="W319" s="84"/>
      <c r="X319" s="84"/>
      <c r="Y319" s="84"/>
      <c r="Z319" s="84"/>
      <c r="AA319" s="84"/>
      <c r="AB319" s="85">
        <f t="shared" si="43"/>
        <v>0</v>
      </c>
      <c r="AC319" s="86" t="str">
        <f>IF(ISERROR(VLOOKUP(B319,'HSN Master'!$A$2:$C$3474,3,0)),"",(VLOOKUP(B319,'HSN Master'!$A$2:$C$3474,3,0)))</f>
        <v/>
      </c>
      <c r="AD319" s="87">
        <f t="shared" si="44"/>
        <v>0</v>
      </c>
      <c r="AE319" s="87">
        <f t="shared" si="46"/>
        <v>0</v>
      </c>
      <c r="AF319" s="86" t="str">
        <f>IF(ISERROR(VLOOKUP(B319,'HSN Master'!$A$2:$D$3474,4,0)),"",(VLOOKUP(B319,'HSN Master'!$A$2:$D$3474,4,0)))</f>
        <v/>
      </c>
      <c r="AG319" s="87">
        <f t="shared" si="45"/>
        <v>0</v>
      </c>
      <c r="AH319" s="87">
        <f t="shared" si="47"/>
        <v>0</v>
      </c>
    </row>
    <row r="320" spans="1:34" ht="29.25" customHeight="1" x14ac:dyDescent="0.25">
      <c r="A320" s="66"/>
      <c r="B320" s="78"/>
      <c r="C320" s="79" t="str">
        <f>IF(ISERROR(VLOOKUP(B320,'HSN Master'!$A$2:$B$3474,2,0)),"",(VLOOKUP(B320,'HSN Master'!$A$2:$B$3474,2,0)))</f>
        <v/>
      </c>
      <c r="D320" s="63"/>
      <c r="E320" s="80"/>
      <c r="F320" s="80"/>
      <c r="G320" s="80"/>
      <c r="H320" s="80"/>
      <c r="I320" s="80"/>
      <c r="J320" s="81">
        <f t="shared" si="40"/>
        <v>0</v>
      </c>
      <c r="K320" s="160"/>
      <c r="L320" s="160"/>
      <c r="M320" s="160"/>
      <c r="N320" s="160"/>
      <c r="O320" s="160"/>
      <c r="P320" s="161">
        <f t="shared" si="41"/>
        <v>0</v>
      </c>
      <c r="Q320" s="82"/>
      <c r="R320" s="82"/>
      <c r="S320" s="82"/>
      <c r="T320" s="82"/>
      <c r="U320" s="82"/>
      <c r="V320" s="83">
        <f t="shared" si="42"/>
        <v>0</v>
      </c>
      <c r="W320" s="84"/>
      <c r="X320" s="84"/>
      <c r="Y320" s="84"/>
      <c r="Z320" s="84"/>
      <c r="AA320" s="84"/>
      <c r="AB320" s="85">
        <f t="shared" si="43"/>
        <v>0</v>
      </c>
      <c r="AC320" s="86" t="str">
        <f>IF(ISERROR(VLOOKUP(B320,'HSN Master'!$A$2:$C$3474,3,0)),"",(VLOOKUP(B320,'HSN Master'!$A$2:$C$3474,3,0)))</f>
        <v/>
      </c>
      <c r="AD320" s="87">
        <f t="shared" si="44"/>
        <v>0</v>
      </c>
      <c r="AE320" s="87">
        <f t="shared" si="46"/>
        <v>0</v>
      </c>
      <c r="AF320" s="86" t="str">
        <f>IF(ISERROR(VLOOKUP(B320,'HSN Master'!$A$2:$D$3474,4,0)),"",(VLOOKUP(B320,'HSN Master'!$A$2:$D$3474,4,0)))</f>
        <v/>
      </c>
      <c r="AG320" s="87">
        <f t="shared" si="45"/>
        <v>0</v>
      </c>
      <c r="AH320" s="87">
        <f t="shared" si="47"/>
        <v>0</v>
      </c>
    </row>
    <row r="321" spans="1:34" ht="29.25" customHeight="1" x14ac:dyDescent="0.25">
      <c r="A321" s="66"/>
      <c r="B321" s="78"/>
      <c r="C321" s="79" t="str">
        <f>IF(ISERROR(VLOOKUP(B321,'HSN Master'!$A$2:$B$3474,2,0)),"",(VLOOKUP(B321,'HSN Master'!$A$2:$B$3474,2,0)))</f>
        <v/>
      </c>
      <c r="D321" s="63"/>
      <c r="E321" s="80"/>
      <c r="F321" s="80"/>
      <c r="G321" s="80"/>
      <c r="H321" s="80"/>
      <c r="I321" s="80"/>
      <c r="J321" s="81">
        <f t="shared" si="40"/>
        <v>0</v>
      </c>
      <c r="K321" s="160"/>
      <c r="L321" s="160"/>
      <c r="M321" s="160"/>
      <c r="N321" s="160"/>
      <c r="O321" s="160"/>
      <c r="P321" s="161">
        <f t="shared" si="41"/>
        <v>0</v>
      </c>
      <c r="Q321" s="82"/>
      <c r="R321" s="82"/>
      <c r="S321" s="82"/>
      <c r="T321" s="82"/>
      <c r="U321" s="82"/>
      <c r="V321" s="83">
        <f t="shared" si="42"/>
        <v>0</v>
      </c>
      <c r="W321" s="84"/>
      <c r="X321" s="84"/>
      <c r="Y321" s="84"/>
      <c r="Z321" s="84"/>
      <c r="AA321" s="84"/>
      <c r="AB321" s="85">
        <f t="shared" si="43"/>
        <v>0</v>
      </c>
      <c r="AC321" s="86" t="str">
        <f>IF(ISERROR(VLOOKUP(B321,'HSN Master'!$A$2:$C$3474,3,0)),"",(VLOOKUP(B321,'HSN Master'!$A$2:$C$3474,3,0)))</f>
        <v/>
      </c>
      <c r="AD321" s="87">
        <f t="shared" si="44"/>
        <v>0</v>
      </c>
      <c r="AE321" s="87">
        <f t="shared" si="46"/>
        <v>0</v>
      </c>
      <c r="AF321" s="86" t="str">
        <f>IF(ISERROR(VLOOKUP(B321,'HSN Master'!$A$2:$D$3474,4,0)),"",(VLOOKUP(B321,'HSN Master'!$A$2:$D$3474,4,0)))</f>
        <v/>
      </c>
      <c r="AG321" s="87">
        <f t="shared" si="45"/>
        <v>0</v>
      </c>
      <c r="AH321" s="87">
        <f t="shared" si="47"/>
        <v>0</v>
      </c>
    </row>
    <row r="322" spans="1:34" ht="29.25" customHeight="1" x14ac:dyDescent="0.25">
      <c r="A322" s="66"/>
      <c r="B322" s="78"/>
      <c r="C322" s="79" t="str">
        <f>IF(ISERROR(VLOOKUP(B322,'HSN Master'!$A$2:$B$3474,2,0)),"",(VLOOKUP(B322,'HSN Master'!$A$2:$B$3474,2,0)))</f>
        <v/>
      </c>
      <c r="D322" s="63"/>
      <c r="E322" s="80"/>
      <c r="F322" s="80"/>
      <c r="G322" s="80"/>
      <c r="H322" s="80"/>
      <c r="I322" s="80"/>
      <c r="J322" s="81">
        <f t="shared" si="40"/>
        <v>0</v>
      </c>
      <c r="K322" s="160"/>
      <c r="L322" s="160"/>
      <c r="M322" s="160"/>
      <c r="N322" s="160"/>
      <c r="O322" s="160"/>
      <c r="P322" s="161">
        <f t="shared" si="41"/>
        <v>0</v>
      </c>
      <c r="Q322" s="82"/>
      <c r="R322" s="82"/>
      <c r="S322" s="82"/>
      <c r="T322" s="82"/>
      <c r="U322" s="82"/>
      <c r="V322" s="83">
        <f t="shared" si="42"/>
        <v>0</v>
      </c>
      <c r="W322" s="84"/>
      <c r="X322" s="84"/>
      <c r="Y322" s="84"/>
      <c r="Z322" s="84"/>
      <c r="AA322" s="84"/>
      <c r="AB322" s="85">
        <f t="shared" si="43"/>
        <v>0</v>
      </c>
      <c r="AC322" s="86" t="str">
        <f>IF(ISERROR(VLOOKUP(B322,'HSN Master'!$A$2:$C$3474,3,0)),"",(VLOOKUP(B322,'HSN Master'!$A$2:$C$3474,3,0)))</f>
        <v/>
      </c>
      <c r="AD322" s="87">
        <f t="shared" si="44"/>
        <v>0</v>
      </c>
      <c r="AE322" s="87">
        <f t="shared" si="46"/>
        <v>0</v>
      </c>
      <c r="AF322" s="86" t="str">
        <f>IF(ISERROR(VLOOKUP(B322,'HSN Master'!$A$2:$D$3474,4,0)),"",(VLOOKUP(B322,'HSN Master'!$A$2:$D$3474,4,0)))</f>
        <v/>
      </c>
      <c r="AG322" s="87">
        <f t="shared" si="45"/>
        <v>0</v>
      </c>
      <c r="AH322" s="87">
        <f t="shared" si="47"/>
        <v>0</v>
      </c>
    </row>
    <row r="323" spans="1:34" ht="29.25" customHeight="1" x14ac:dyDescent="0.25">
      <c r="A323" s="66"/>
      <c r="B323" s="78"/>
      <c r="C323" s="79" t="str">
        <f>IF(ISERROR(VLOOKUP(B323,'HSN Master'!$A$2:$B$3474,2,0)),"",(VLOOKUP(B323,'HSN Master'!$A$2:$B$3474,2,0)))</f>
        <v/>
      </c>
      <c r="D323" s="63"/>
      <c r="E323" s="80"/>
      <c r="F323" s="80"/>
      <c r="G323" s="80"/>
      <c r="H323" s="80"/>
      <c r="I323" s="80"/>
      <c r="J323" s="81">
        <f t="shared" si="40"/>
        <v>0</v>
      </c>
      <c r="K323" s="160"/>
      <c r="L323" s="160"/>
      <c r="M323" s="160"/>
      <c r="N323" s="160"/>
      <c r="O323" s="160"/>
      <c r="P323" s="161">
        <f t="shared" si="41"/>
        <v>0</v>
      </c>
      <c r="Q323" s="82"/>
      <c r="R323" s="82"/>
      <c r="S323" s="82"/>
      <c r="T323" s="82"/>
      <c r="U323" s="82"/>
      <c r="V323" s="83">
        <f t="shared" si="42"/>
        <v>0</v>
      </c>
      <c r="W323" s="84"/>
      <c r="X323" s="84"/>
      <c r="Y323" s="84"/>
      <c r="Z323" s="84"/>
      <c r="AA323" s="84"/>
      <c r="AB323" s="85">
        <f t="shared" si="43"/>
        <v>0</v>
      </c>
      <c r="AC323" s="86" t="str">
        <f>IF(ISERROR(VLOOKUP(B323,'HSN Master'!$A$2:$C$3474,3,0)),"",(VLOOKUP(B323,'HSN Master'!$A$2:$C$3474,3,0)))</f>
        <v/>
      </c>
      <c r="AD323" s="87">
        <f t="shared" si="44"/>
        <v>0</v>
      </c>
      <c r="AE323" s="87">
        <f t="shared" si="46"/>
        <v>0</v>
      </c>
      <c r="AF323" s="86" t="str">
        <f>IF(ISERROR(VLOOKUP(B323,'HSN Master'!$A$2:$D$3474,4,0)),"",(VLOOKUP(B323,'HSN Master'!$A$2:$D$3474,4,0)))</f>
        <v/>
      </c>
      <c r="AG323" s="87">
        <f t="shared" si="45"/>
        <v>0</v>
      </c>
      <c r="AH323" s="87">
        <f t="shared" si="47"/>
        <v>0</v>
      </c>
    </row>
    <row r="324" spans="1:34" ht="29.25" customHeight="1" x14ac:dyDescent="0.25">
      <c r="A324" s="66"/>
      <c r="B324" s="78"/>
      <c r="C324" s="79" t="str">
        <f>IF(ISERROR(VLOOKUP(B324,'HSN Master'!$A$2:$B$3474,2,0)),"",(VLOOKUP(B324,'HSN Master'!$A$2:$B$3474,2,0)))</f>
        <v/>
      </c>
      <c r="D324" s="63"/>
      <c r="E324" s="80"/>
      <c r="F324" s="80"/>
      <c r="G324" s="80"/>
      <c r="H324" s="80"/>
      <c r="I324" s="80"/>
      <c r="J324" s="81">
        <f t="shared" si="40"/>
        <v>0</v>
      </c>
      <c r="K324" s="160"/>
      <c r="L324" s="160"/>
      <c r="M324" s="160"/>
      <c r="N324" s="160"/>
      <c r="O324" s="160"/>
      <c r="P324" s="161">
        <f t="shared" si="41"/>
        <v>0</v>
      </c>
      <c r="Q324" s="82"/>
      <c r="R324" s="82"/>
      <c r="S324" s="82"/>
      <c r="T324" s="82"/>
      <c r="U324" s="82"/>
      <c r="V324" s="83">
        <f t="shared" si="42"/>
        <v>0</v>
      </c>
      <c r="W324" s="84"/>
      <c r="X324" s="84"/>
      <c r="Y324" s="84"/>
      <c r="Z324" s="84"/>
      <c r="AA324" s="84"/>
      <c r="AB324" s="85">
        <f t="shared" si="43"/>
        <v>0</v>
      </c>
      <c r="AC324" s="86" t="str">
        <f>IF(ISERROR(VLOOKUP(B324,'HSN Master'!$A$2:$C$3474,3,0)),"",(VLOOKUP(B324,'HSN Master'!$A$2:$C$3474,3,0)))</f>
        <v/>
      </c>
      <c r="AD324" s="87">
        <f t="shared" si="44"/>
        <v>0</v>
      </c>
      <c r="AE324" s="87">
        <f t="shared" si="46"/>
        <v>0</v>
      </c>
      <c r="AF324" s="86" t="str">
        <f>IF(ISERROR(VLOOKUP(B324,'HSN Master'!$A$2:$D$3474,4,0)),"",(VLOOKUP(B324,'HSN Master'!$A$2:$D$3474,4,0)))</f>
        <v/>
      </c>
      <c r="AG324" s="87">
        <f t="shared" si="45"/>
        <v>0</v>
      </c>
      <c r="AH324" s="87">
        <f t="shared" si="47"/>
        <v>0</v>
      </c>
    </row>
    <row r="325" spans="1:34" ht="29.25" customHeight="1" x14ac:dyDescent="0.25">
      <c r="A325" s="66"/>
      <c r="B325" s="78"/>
      <c r="C325" s="79" t="str">
        <f>IF(ISERROR(VLOOKUP(B325,'HSN Master'!$A$2:$B$3474,2,0)),"",(VLOOKUP(B325,'HSN Master'!$A$2:$B$3474,2,0)))</f>
        <v/>
      </c>
      <c r="D325" s="63"/>
      <c r="E325" s="80"/>
      <c r="F325" s="80"/>
      <c r="G325" s="80"/>
      <c r="H325" s="80"/>
      <c r="I325" s="80"/>
      <c r="J325" s="81">
        <f t="shared" ref="J325:J388" si="48">SUM(E325:I325)</f>
        <v>0</v>
      </c>
      <c r="K325" s="160"/>
      <c r="L325" s="160"/>
      <c r="M325" s="160"/>
      <c r="N325" s="160"/>
      <c r="O325" s="160"/>
      <c r="P325" s="161">
        <f t="shared" ref="P325:P388" si="49">SUM(K325:O325)</f>
        <v>0</v>
      </c>
      <c r="Q325" s="82"/>
      <c r="R325" s="82"/>
      <c r="S325" s="82"/>
      <c r="T325" s="82"/>
      <c r="U325" s="82"/>
      <c r="V325" s="83">
        <f t="shared" ref="V325:V388" si="50">SUM(Q325:U325)</f>
        <v>0</v>
      </c>
      <c r="W325" s="84"/>
      <c r="X325" s="84"/>
      <c r="Y325" s="84"/>
      <c r="Z325" s="84"/>
      <c r="AA325" s="84"/>
      <c r="AB325" s="85">
        <f t="shared" ref="AB325:AB388" si="51">SUM(W325:AA325)</f>
        <v>0</v>
      </c>
      <c r="AC325" s="86" t="str">
        <f>IF(ISERROR(VLOOKUP(B325,'HSN Master'!$A$2:$C$3474,3,0)),"",(VLOOKUP(B325,'HSN Master'!$A$2:$C$3474,3,0)))</f>
        <v/>
      </c>
      <c r="AD325" s="87">
        <f t="shared" si="44"/>
        <v>0</v>
      </c>
      <c r="AE325" s="87">
        <f t="shared" si="46"/>
        <v>0</v>
      </c>
      <c r="AF325" s="86" t="str">
        <f>IF(ISERROR(VLOOKUP(B325,'HSN Master'!$A$2:$D$3474,4,0)),"",(VLOOKUP(B325,'HSN Master'!$A$2:$D$3474,4,0)))</f>
        <v/>
      </c>
      <c r="AG325" s="87">
        <f t="shared" si="45"/>
        <v>0</v>
      </c>
      <c r="AH325" s="87">
        <f t="shared" si="47"/>
        <v>0</v>
      </c>
    </row>
    <row r="326" spans="1:34" ht="29.25" customHeight="1" x14ac:dyDescent="0.25">
      <c r="A326" s="66"/>
      <c r="B326" s="78"/>
      <c r="C326" s="79" t="str">
        <f>IF(ISERROR(VLOOKUP(B326,'HSN Master'!$A$2:$B$3474,2,0)),"",(VLOOKUP(B326,'HSN Master'!$A$2:$B$3474,2,0)))</f>
        <v/>
      </c>
      <c r="D326" s="63"/>
      <c r="E326" s="80"/>
      <c r="F326" s="80"/>
      <c r="G326" s="80"/>
      <c r="H326" s="80"/>
      <c r="I326" s="80"/>
      <c r="J326" s="81">
        <f t="shared" si="48"/>
        <v>0</v>
      </c>
      <c r="K326" s="160"/>
      <c r="L326" s="160"/>
      <c r="M326" s="160"/>
      <c r="N326" s="160"/>
      <c r="O326" s="160"/>
      <c r="P326" s="161">
        <f t="shared" si="49"/>
        <v>0</v>
      </c>
      <c r="Q326" s="82"/>
      <c r="R326" s="82"/>
      <c r="S326" s="82"/>
      <c r="T326" s="82"/>
      <c r="U326" s="82"/>
      <c r="V326" s="83">
        <f t="shared" si="50"/>
        <v>0</v>
      </c>
      <c r="W326" s="84"/>
      <c r="X326" s="84"/>
      <c r="Y326" s="84"/>
      <c r="Z326" s="84"/>
      <c r="AA326" s="84"/>
      <c r="AB326" s="85">
        <f t="shared" si="51"/>
        <v>0</v>
      </c>
      <c r="AC326" s="86" t="str">
        <f>IF(ISERROR(VLOOKUP(B326,'HSN Master'!$A$2:$C$3474,3,0)),"",(VLOOKUP(B326,'HSN Master'!$A$2:$C$3474,3,0)))</f>
        <v/>
      </c>
      <c r="AD326" s="87">
        <f t="shared" ref="AD326:AD389" si="52">IF(AC326="Y",V326,0)</f>
        <v>0</v>
      </c>
      <c r="AE326" s="87">
        <f t="shared" si="46"/>
        <v>0</v>
      </c>
      <c r="AF326" s="86" t="str">
        <f>IF(ISERROR(VLOOKUP(B326,'HSN Master'!$A$2:$D$3474,4,0)),"",(VLOOKUP(B326,'HSN Master'!$A$2:$D$3474,4,0)))</f>
        <v/>
      </c>
      <c r="AG326" s="87">
        <f t="shared" ref="AG326:AG389" si="53">V326</f>
        <v>0</v>
      </c>
      <c r="AH326" s="87">
        <f t="shared" si="47"/>
        <v>0</v>
      </c>
    </row>
    <row r="327" spans="1:34" ht="29.25" customHeight="1" x14ac:dyDescent="0.25">
      <c r="A327" s="66"/>
      <c r="B327" s="78"/>
      <c r="C327" s="79" t="str">
        <f>IF(ISERROR(VLOOKUP(B327,'HSN Master'!$A$2:$B$3474,2,0)),"",(VLOOKUP(B327,'HSN Master'!$A$2:$B$3474,2,0)))</f>
        <v/>
      </c>
      <c r="D327" s="63"/>
      <c r="E327" s="80"/>
      <c r="F327" s="80"/>
      <c r="G327" s="80"/>
      <c r="H327" s="80"/>
      <c r="I327" s="80"/>
      <c r="J327" s="81">
        <f t="shared" si="48"/>
        <v>0</v>
      </c>
      <c r="K327" s="160"/>
      <c r="L327" s="160"/>
      <c r="M327" s="160"/>
      <c r="N327" s="160"/>
      <c r="O327" s="160"/>
      <c r="P327" s="161">
        <f t="shared" si="49"/>
        <v>0</v>
      </c>
      <c r="Q327" s="82"/>
      <c r="R327" s="82"/>
      <c r="S327" s="82"/>
      <c r="T327" s="82"/>
      <c r="U327" s="82"/>
      <c r="V327" s="83">
        <f t="shared" si="50"/>
        <v>0</v>
      </c>
      <c r="W327" s="84"/>
      <c r="X327" s="84"/>
      <c r="Y327" s="84"/>
      <c r="Z327" s="84"/>
      <c r="AA327" s="84"/>
      <c r="AB327" s="85">
        <f t="shared" si="51"/>
        <v>0</v>
      </c>
      <c r="AC327" s="86" t="str">
        <f>IF(ISERROR(VLOOKUP(B327,'HSN Master'!$A$2:$C$3474,3,0)),"",(VLOOKUP(B327,'HSN Master'!$A$2:$C$3474,3,0)))</f>
        <v/>
      </c>
      <c r="AD327" s="87">
        <f t="shared" si="52"/>
        <v>0</v>
      </c>
      <c r="AE327" s="87">
        <f t="shared" si="46"/>
        <v>0</v>
      </c>
      <c r="AF327" s="86" t="str">
        <f>IF(ISERROR(VLOOKUP(B327,'HSN Master'!$A$2:$D$3474,4,0)),"",(VLOOKUP(B327,'HSN Master'!$A$2:$D$3474,4,0)))</f>
        <v/>
      </c>
      <c r="AG327" s="87">
        <f t="shared" si="53"/>
        <v>0</v>
      </c>
      <c r="AH327" s="87">
        <f t="shared" si="47"/>
        <v>0</v>
      </c>
    </row>
    <row r="328" spans="1:34" ht="29.25" customHeight="1" x14ac:dyDescent="0.25">
      <c r="A328" s="66"/>
      <c r="B328" s="78"/>
      <c r="C328" s="79" t="str">
        <f>IF(ISERROR(VLOOKUP(B328,'HSN Master'!$A$2:$B$3474,2,0)),"",(VLOOKUP(B328,'HSN Master'!$A$2:$B$3474,2,0)))</f>
        <v/>
      </c>
      <c r="D328" s="63"/>
      <c r="E328" s="80"/>
      <c r="F328" s="80"/>
      <c r="G328" s="80"/>
      <c r="H328" s="80"/>
      <c r="I328" s="80"/>
      <c r="J328" s="81">
        <f t="shared" si="48"/>
        <v>0</v>
      </c>
      <c r="K328" s="160"/>
      <c r="L328" s="160"/>
      <c r="M328" s="160"/>
      <c r="N328" s="160"/>
      <c r="O328" s="160"/>
      <c r="P328" s="161">
        <f t="shared" si="49"/>
        <v>0</v>
      </c>
      <c r="Q328" s="82"/>
      <c r="R328" s="82"/>
      <c r="S328" s="82"/>
      <c r="T328" s="82"/>
      <c r="U328" s="82"/>
      <c r="V328" s="83">
        <f t="shared" si="50"/>
        <v>0</v>
      </c>
      <c r="W328" s="84"/>
      <c r="X328" s="84"/>
      <c r="Y328" s="84"/>
      <c r="Z328" s="84"/>
      <c r="AA328" s="84"/>
      <c r="AB328" s="85">
        <f t="shared" si="51"/>
        <v>0</v>
      </c>
      <c r="AC328" s="86" t="str">
        <f>IF(ISERROR(VLOOKUP(B328,'HSN Master'!$A$2:$C$3474,3,0)),"",(VLOOKUP(B328,'HSN Master'!$A$2:$C$3474,3,0)))</f>
        <v/>
      </c>
      <c r="AD328" s="87">
        <f t="shared" si="52"/>
        <v>0</v>
      </c>
      <c r="AE328" s="87">
        <f t="shared" si="46"/>
        <v>0</v>
      </c>
      <c r="AF328" s="86" t="str">
        <f>IF(ISERROR(VLOOKUP(B328,'HSN Master'!$A$2:$D$3474,4,0)),"",(VLOOKUP(B328,'HSN Master'!$A$2:$D$3474,4,0)))</f>
        <v/>
      </c>
      <c r="AG328" s="87">
        <f t="shared" si="53"/>
        <v>0</v>
      </c>
      <c r="AH328" s="87">
        <f t="shared" si="47"/>
        <v>0</v>
      </c>
    </row>
    <row r="329" spans="1:34" ht="29.25" customHeight="1" x14ac:dyDescent="0.25">
      <c r="A329" s="66"/>
      <c r="B329" s="78"/>
      <c r="C329" s="79" t="str">
        <f>IF(ISERROR(VLOOKUP(B329,'HSN Master'!$A$2:$B$3474,2,0)),"",(VLOOKUP(B329,'HSN Master'!$A$2:$B$3474,2,0)))</f>
        <v/>
      </c>
      <c r="D329" s="63"/>
      <c r="E329" s="80"/>
      <c r="F329" s="80"/>
      <c r="G329" s="80"/>
      <c r="H329" s="80"/>
      <c r="I329" s="80"/>
      <c r="J329" s="81">
        <f t="shared" si="48"/>
        <v>0</v>
      </c>
      <c r="K329" s="160"/>
      <c r="L329" s="160"/>
      <c r="M329" s="160"/>
      <c r="N329" s="160"/>
      <c r="O329" s="160"/>
      <c r="P329" s="161">
        <f t="shared" si="49"/>
        <v>0</v>
      </c>
      <c r="Q329" s="82"/>
      <c r="R329" s="82"/>
      <c r="S329" s="82"/>
      <c r="T329" s="82"/>
      <c r="U329" s="82"/>
      <c r="V329" s="83">
        <f t="shared" si="50"/>
        <v>0</v>
      </c>
      <c r="W329" s="84"/>
      <c r="X329" s="84"/>
      <c r="Y329" s="84"/>
      <c r="Z329" s="84"/>
      <c r="AA329" s="84"/>
      <c r="AB329" s="85">
        <f t="shared" si="51"/>
        <v>0</v>
      </c>
      <c r="AC329" s="86" t="str">
        <f>IF(ISERROR(VLOOKUP(B329,'HSN Master'!$A$2:$C$3474,3,0)),"",(VLOOKUP(B329,'HSN Master'!$A$2:$C$3474,3,0)))</f>
        <v/>
      </c>
      <c r="AD329" s="87">
        <f t="shared" si="52"/>
        <v>0</v>
      </c>
      <c r="AE329" s="87">
        <f t="shared" si="46"/>
        <v>0</v>
      </c>
      <c r="AF329" s="86" t="str">
        <f>IF(ISERROR(VLOOKUP(B329,'HSN Master'!$A$2:$D$3474,4,0)),"",(VLOOKUP(B329,'HSN Master'!$A$2:$D$3474,4,0)))</f>
        <v/>
      </c>
      <c r="AG329" s="87">
        <f t="shared" si="53"/>
        <v>0</v>
      </c>
      <c r="AH329" s="87">
        <f t="shared" si="47"/>
        <v>0</v>
      </c>
    </row>
    <row r="330" spans="1:34" ht="29.25" customHeight="1" x14ac:dyDescent="0.25">
      <c r="A330" s="66"/>
      <c r="B330" s="78"/>
      <c r="C330" s="79" t="str">
        <f>IF(ISERROR(VLOOKUP(B330,'HSN Master'!$A$2:$B$3474,2,0)),"",(VLOOKUP(B330,'HSN Master'!$A$2:$B$3474,2,0)))</f>
        <v/>
      </c>
      <c r="D330" s="63"/>
      <c r="E330" s="80"/>
      <c r="F330" s="80"/>
      <c r="G330" s="80"/>
      <c r="H330" s="80"/>
      <c r="I330" s="80"/>
      <c r="J330" s="81">
        <f t="shared" si="48"/>
        <v>0</v>
      </c>
      <c r="K330" s="160"/>
      <c r="L330" s="160"/>
      <c r="M330" s="160"/>
      <c r="N330" s="160"/>
      <c r="O330" s="160"/>
      <c r="P330" s="161">
        <f t="shared" si="49"/>
        <v>0</v>
      </c>
      <c r="Q330" s="82"/>
      <c r="R330" s="82"/>
      <c r="S330" s="82"/>
      <c r="T330" s="82"/>
      <c r="U330" s="82"/>
      <c r="V330" s="83">
        <f t="shared" si="50"/>
        <v>0</v>
      </c>
      <c r="W330" s="84"/>
      <c r="X330" s="84"/>
      <c r="Y330" s="84"/>
      <c r="Z330" s="84"/>
      <c r="AA330" s="84"/>
      <c r="AB330" s="85">
        <f t="shared" si="51"/>
        <v>0</v>
      </c>
      <c r="AC330" s="86" t="str">
        <f>IF(ISERROR(VLOOKUP(B330,'HSN Master'!$A$2:$C$3474,3,0)),"",(VLOOKUP(B330,'HSN Master'!$A$2:$C$3474,3,0)))</f>
        <v/>
      </c>
      <c r="AD330" s="87">
        <f t="shared" si="52"/>
        <v>0</v>
      </c>
      <c r="AE330" s="87">
        <f t="shared" si="46"/>
        <v>0</v>
      </c>
      <c r="AF330" s="86" t="str">
        <f>IF(ISERROR(VLOOKUP(B330,'HSN Master'!$A$2:$D$3474,4,0)),"",(VLOOKUP(B330,'HSN Master'!$A$2:$D$3474,4,0)))</f>
        <v/>
      </c>
      <c r="AG330" s="87">
        <f t="shared" si="53"/>
        <v>0</v>
      </c>
      <c r="AH330" s="87">
        <f t="shared" si="47"/>
        <v>0</v>
      </c>
    </row>
    <row r="331" spans="1:34" ht="29.25" customHeight="1" x14ac:dyDescent="0.25">
      <c r="A331" s="66"/>
      <c r="B331" s="78"/>
      <c r="C331" s="79" t="str">
        <f>IF(ISERROR(VLOOKUP(B331,'HSN Master'!$A$2:$B$3474,2,0)),"",(VLOOKUP(B331,'HSN Master'!$A$2:$B$3474,2,0)))</f>
        <v/>
      </c>
      <c r="D331" s="63"/>
      <c r="E331" s="80"/>
      <c r="F331" s="80"/>
      <c r="G331" s="80"/>
      <c r="H331" s="80"/>
      <c r="I331" s="80"/>
      <c r="J331" s="81">
        <f t="shared" si="48"/>
        <v>0</v>
      </c>
      <c r="K331" s="160"/>
      <c r="L331" s="160"/>
      <c r="M331" s="160"/>
      <c r="N331" s="160"/>
      <c r="O331" s="160"/>
      <c r="P331" s="161">
        <f t="shared" si="49"/>
        <v>0</v>
      </c>
      <c r="Q331" s="82"/>
      <c r="R331" s="82"/>
      <c r="S331" s="82"/>
      <c r="T331" s="82"/>
      <c r="U331" s="82"/>
      <c r="V331" s="83">
        <f t="shared" si="50"/>
        <v>0</v>
      </c>
      <c r="W331" s="84"/>
      <c r="X331" s="84"/>
      <c r="Y331" s="84"/>
      <c r="Z331" s="84"/>
      <c r="AA331" s="84"/>
      <c r="AB331" s="85">
        <f t="shared" si="51"/>
        <v>0</v>
      </c>
      <c r="AC331" s="86" t="str">
        <f>IF(ISERROR(VLOOKUP(B331,'HSN Master'!$A$2:$C$3474,3,0)),"",(VLOOKUP(B331,'HSN Master'!$A$2:$C$3474,3,0)))</f>
        <v/>
      </c>
      <c r="AD331" s="87">
        <f t="shared" si="52"/>
        <v>0</v>
      </c>
      <c r="AE331" s="87">
        <f t="shared" si="46"/>
        <v>0</v>
      </c>
      <c r="AF331" s="86" t="str">
        <f>IF(ISERROR(VLOOKUP(B331,'HSN Master'!$A$2:$D$3474,4,0)),"",(VLOOKUP(B331,'HSN Master'!$A$2:$D$3474,4,0)))</f>
        <v/>
      </c>
      <c r="AG331" s="87">
        <f t="shared" si="53"/>
        <v>0</v>
      </c>
      <c r="AH331" s="87">
        <f t="shared" si="47"/>
        <v>0</v>
      </c>
    </row>
    <row r="332" spans="1:34" ht="29.25" customHeight="1" x14ac:dyDescent="0.25">
      <c r="A332" s="66"/>
      <c r="B332" s="78"/>
      <c r="C332" s="79" t="str">
        <f>IF(ISERROR(VLOOKUP(B332,'HSN Master'!$A$2:$B$3474,2,0)),"",(VLOOKUP(B332,'HSN Master'!$A$2:$B$3474,2,0)))</f>
        <v/>
      </c>
      <c r="D332" s="63"/>
      <c r="E332" s="80"/>
      <c r="F332" s="80"/>
      <c r="G332" s="80"/>
      <c r="H332" s="80"/>
      <c r="I332" s="80"/>
      <c r="J332" s="81">
        <f t="shared" si="48"/>
        <v>0</v>
      </c>
      <c r="K332" s="160"/>
      <c r="L332" s="160"/>
      <c r="M332" s="160"/>
      <c r="N332" s="160"/>
      <c r="O332" s="160"/>
      <c r="P332" s="161">
        <f t="shared" si="49"/>
        <v>0</v>
      </c>
      <c r="Q332" s="82"/>
      <c r="R332" s="82"/>
      <c r="S332" s="82"/>
      <c r="T332" s="82"/>
      <c r="U332" s="82"/>
      <c r="V332" s="83">
        <f t="shared" si="50"/>
        <v>0</v>
      </c>
      <c r="W332" s="84"/>
      <c r="X332" s="84"/>
      <c r="Y332" s="84"/>
      <c r="Z332" s="84"/>
      <c r="AA332" s="84"/>
      <c r="AB332" s="85">
        <f t="shared" si="51"/>
        <v>0</v>
      </c>
      <c r="AC332" s="86" t="str">
        <f>IF(ISERROR(VLOOKUP(B332,'HSN Master'!$A$2:$C$3474,3,0)),"",(VLOOKUP(B332,'HSN Master'!$A$2:$C$3474,3,0)))</f>
        <v/>
      </c>
      <c r="AD332" s="87">
        <f t="shared" si="52"/>
        <v>0</v>
      </c>
      <c r="AE332" s="87">
        <f t="shared" ref="AE332:AE395" si="54">IF(AC332="Y",AB332,0)</f>
        <v>0</v>
      </c>
      <c r="AF332" s="86" t="str">
        <f>IF(ISERROR(VLOOKUP(B332,'HSN Master'!$A$2:$D$3474,4,0)),"",(VLOOKUP(B332,'HSN Master'!$A$2:$D$3474,4,0)))</f>
        <v/>
      </c>
      <c r="AG332" s="87">
        <f t="shared" si="53"/>
        <v>0</v>
      </c>
      <c r="AH332" s="87">
        <f t="shared" ref="AH332:AH395" si="55">AB332</f>
        <v>0</v>
      </c>
    </row>
    <row r="333" spans="1:34" ht="29.25" customHeight="1" x14ac:dyDescent="0.25">
      <c r="A333" s="66"/>
      <c r="B333" s="78"/>
      <c r="C333" s="79" t="str">
        <f>IF(ISERROR(VLOOKUP(B333,'HSN Master'!$A$2:$B$3474,2,0)),"",(VLOOKUP(B333,'HSN Master'!$A$2:$B$3474,2,0)))</f>
        <v/>
      </c>
      <c r="D333" s="63"/>
      <c r="E333" s="80"/>
      <c r="F333" s="80"/>
      <c r="G333" s="80"/>
      <c r="H333" s="80"/>
      <c r="I333" s="80"/>
      <c r="J333" s="81">
        <f t="shared" si="48"/>
        <v>0</v>
      </c>
      <c r="K333" s="160"/>
      <c r="L333" s="160"/>
      <c r="M333" s="160"/>
      <c r="N333" s="160"/>
      <c r="O333" s="160"/>
      <c r="P333" s="161">
        <f t="shared" si="49"/>
        <v>0</v>
      </c>
      <c r="Q333" s="82"/>
      <c r="R333" s="82"/>
      <c r="S333" s="82"/>
      <c r="T333" s="82"/>
      <c r="U333" s="82"/>
      <c r="V333" s="83">
        <f t="shared" si="50"/>
        <v>0</v>
      </c>
      <c r="W333" s="84"/>
      <c r="X333" s="84"/>
      <c r="Y333" s="84"/>
      <c r="Z333" s="84"/>
      <c r="AA333" s="84"/>
      <c r="AB333" s="85">
        <f t="shared" si="51"/>
        <v>0</v>
      </c>
      <c r="AC333" s="86" t="str">
        <f>IF(ISERROR(VLOOKUP(B333,'HSN Master'!$A$2:$C$3474,3,0)),"",(VLOOKUP(B333,'HSN Master'!$A$2:$C$3474,3,0)))</f>
        <v/>
      </c>
      <c r="AD333" s="87">
        <f t="shared" si="52"/>
        <v>0</v>
      </c>
      <c r="AE333" s="87">
        <f t="shared" si="54"/>
        <v>0</v>
      </c>
      <c r="AF333" s="86" t="str">
        <f>IF(ISERROR(VLOOKUP(B333,'HSN Master'!$A$2:$D$3474,4,0)),"",(VLOOKUP(B333,'HSN Master'!$A$2:$D$3474,4,0)))</f>
        <v/>
      </c>
      <c r="AG333" s="87">
        <f t="shared" si="53"/>
        <v>0</v>
      </c>
      <c r="AH333" s="87">
        <f t="shared" si="55"/>
        <v>0</v>
      </c>
    </row>
    <row r="334" spans="1:34" ht="29.25" customHeight="1" x14ac:dyDescent="0.25">
      <c r="A334" s="66"/>
      <c r="B334" s="78"/>
      <c r="C334" s="79" t="str">
        <f>IF(ISERROR(VLOOKUP(B334,'HSN Master'!$A$2:$B$3474,2,0)),"",(VLOOKUP(B334,'HSN Master'!$A$2:$B$3474,2,0)))</f>
        <v/>
      </c>
      <c r="D334" s="63"/>
      <c r="E334" s="80"/>
      <c r="F334" s="80"/>
      <c r="G334" s="80"/>
      <c r="H334" s="80"/>
      <c r="I334" s="80"/>
      <c r="J334" s="81">
        <f t="shared" si="48"/>
        <v>0</v>
      </c>
      <c r="K334" s="160"/>
      <c r="L334" s="160"/>
      <c r="M334" s="160"/>
      <c r="N334" s="160"/>
      <c r="O334" s="160"/>
      <c r="P334" s="161">
        <f t="shared" si="49"/>
        <v>0</v>
      </c>
      <c r="Q334" s="82"/>
      <c r="R334" s="82"/>
      <c r="S334" s="82"/>
      <c r="T334" s="82"/>
      <c r="U334" s="82"/>
      <c r="V334" s="83">
        <f t="shared" si="50"/>
        <v>0</v>
      </c>
      <c r="W334" s="84"/>
      <c r="X334" s="84"/>
      <c r="Y334" s="84"/>
      <c r="Z334" s="84"/>
      <c r="AA334" s="84"/>
      <c r="AB334" s="85">
        <f t="shared" si="51"/>
        <v>0</v>
      </c>
      <c r="AC334" s="86" t="str">
        <f>IF(ISERROR(VLOOKUP(B334,'HSN Master'!$A$2:$C$3474,3,0)),"",(VLOOKUP(B334,'HSN Master'!$A$2:$C$3474,3,0)))</f>
        <v/>
      </c>
      <c r="AD334" s="87">
        <f t="shared" si="52"/>
        <v>0</v>
      </c>
      <c r="AE334" s="87">
        <f t="shared" si="54"/>
        <v>0</v>
      </c>
      <c r="AF334" s="86" t="str">
        <f>IF(ISERROR(VLOOKUP(B334,'HSN Master'!$A$2:$D$3474,4,0)),"",(VLOOKUP(B334,'HSN Master'!$A$2:$D$3474,4,0)))</f>
        <v/>
      </c>
      <c r="AG334" s="87">
        <f t="shared" si="53"/>
        <v>0</v>
      </c>
      <c r="AH334" s="87">
        <f t="shared" si="55"/>
        <v>0</v>
      </c>
    </row>
    <row r="335" spans="1:34" ht="29.25" customHeight="1" x14ac:dyDescent="0.25">
      <c r="A335" s="66"/>
      <c r="B335" s="78"/>
      <c r="C335" s="79" t="str">
        <f>IF(ISERROR(VLOOKUP(B335,'HSN Master'!$A$2:$B$3474,2,0)),"",(VLOOKUP(B335,'HSN Master'!$A$2:$B$3474,2,0)))</f>
        <v/>
      </c>
      <c r="D335" s="63"/>
      <c r="E335" s="80"/>
      <c r="F335" s="80"/>
      <c r="G335" s="80"/>
      <c r="H335" s="80"/>
      <c r="I335" s="80"/>
      <c r="J335" s="81">
        <f t="shared" si="48"/>
        <v>0</v>
      </c>
      <c r="K335" s="160"/>
      <c r="L335" s="160"/>
      <c r="M335" s="160"/>
      <c r="N335" s="160"/>
      <c r="O335" s="160"/>
      <c r="P335" s="161">
        <f t="shared" si="49"/>
        <v>0</v>
      </c>
      <c r="Q335" s="82"/>
      <c r="R335" s="82"/>
      <c r="S335" s="82"/>
      <c r="T335" s="82"/>
      <c r="U335" s="82"/>
      <c r="V335" s="83">
        <f t="shared" si="50"/>
        <v>0</v>
      </c>
      <c r="W335" s="84"/>
      <c r="X335" s="84"/>
      <c r="Y335" s="84"/>
      <c r="Z335" s="84"/>
      <c r="AA335" s="84"/>
      <c r="AB335" s="85">
        <f t="shared" si="51"/>
        <v>0</v>
      </c>
      <c r="AC335" s="86" t="str">
        <f>IF(ISERROR(VLOOKUP(B335,'HSN Master'!$A$2:$C$3474,3,0)),"",(VLOOKUP(B335,'HSN Master'!$A$2:$C$3474,3,0)))</f>
        <v/>
      </c>
      <c r="AD335" s="87">
        <f t="shared" si="52"/>
        <v>0</v>
      </c>
      <c r="AE335" s="87">
        <f t="shared" si="54"/>
        <v>0</v>
      </c>
      <c r="AF335" s="86" t="str">
        <f>IF(ISERROR(VLOOKUP(B335,'HSN Master'!$A$2:$D$3474,4,0)),"",(VLOOKUP(B335,'HSN Master'!$A$2:$D$3474,4,0)))</f>
        <v/>
      </c>
      <c r="AG335" s="87">
        <f t="shared" si="53"/>
        <v>0</v>
      </c>
      <c r="AH335" s="87">
        <f t="shared" si="55"/>
        <v>0</v>
      </c>
    </row>
    <row r="336" spans="1:34" ht="29.25" customHeight="1" x14ac:dyDescent="0.25">
      <c r="A336" s="66"/>
      <c r="B336" s="78"/>
      <c r="C336" s="79" t="str">
        <f>IF(ISERROR(VLOOKUP(B336,'HSN Master'!$A$2:$B$3474,2,0)),"",(VLOOKUP(B336,'HSN Master'!$A$2:$B$3474,2,0)))</f>
        <v/>
      </c>
      <c r="D336" s="63"/>
      <c r="E336" s="80"/>
      <c r="F336" s="80"/>
      <c r="G336" s="80"/>
      <c r="H336" s="80"/>
      <c r="I336" s="80"/>
      <c r="J336" s="81">
        <f t="shared" si="48"/>
        <v>0</v>
      </c>
      <c r="K336" s="160"/>
      <c r="L336" s="160"/>
      <c r="M336" s="160"/>
      <c r="N336" s="160"/>
      <c r="O336" s="160"/>
      <c r="P336" s="161">
        <f t="shared" si="49"/>
        <v>0</v>
      </c>
      <c r="Q336" s="82"/>
      <c r="R336" s="82"/>
      <c r="S336" s="82"/>
      <c r="T336" s="82"/>
      <c r="U336" s="82"/>
      <c r="V336" s="83">
        <f t="shared" si="50"/>
        <v>0</v>
      </c>
      <c r="W336" s="84"/>
      <c r="X336" s="84"/>
      <c r="Y336" s="84"/>
      <c r="Z336" s="84"/>
      <c r="AA336" s="84"/>
      <c r="AB336" s="85">
        <f t="shared" si="51"/>
        <v>0</v>
      </c>
      <c r="AC336" s="86" t="str">
        <f>IF(ISERROR(VLOOKUP(B336,'HSN Master'!$A$2:$C$3474,3,0)),"",(VLOOKUP(B336,'HSN Master'!$A$2:$C$3474,3,0)))</f>
        <v/>
      </c>
      <c r="AD336" s="87">
        <f t="shared" si="52"/>
        <v>0</v>
      </c>
      <c r="AE336" s="87">
        <f t="shared" si="54"/>
        <v>0</v>
      </c>
      <c r="AF336" s="86" t="str">
        <f>IF(ISERROR(VLOOKUP(B336,'HSN Master'!$A$2:$D$3474,4,0)),"",(VLOOKUP(B336,'HSN Master'!$A$2:$D$3474,4,0)))</f>
        <v/>
      </c>
      <c r="AG336" s="87">
        <f t="shared" si="53"/>
        <v>0</v>
      </c>
      <c r="AH336" s="87">
        <f t="shared" si="55"/>
        <v>0</v>
      </c>
    </row>
    <row r="337" spans="1:34" ht="29.25" customHeight="1" x14ac:dyDescent="0.25">
      <c r="A337" s="66"/>
      <c r="B337" s="78"/>
      <c r="C337" s="79" t="str">
        <f>IF(ISERROR(VLOOKUP(B337,'HSN Master'!$A$2:$B$3474,2,0)),"",(VLOOKUP(B337,'HSN Master'!$A$2:$B$3474,2,0)))</f>
        <v/>
      </c>
      <c r="D337" s="63"/>
      <c r="E337" s="80"/>
      <c r="F337" s="80"/>
      <c r="G337" s="80"/>
      <c r="H337" s="80"/>
      <c r="I337" s="80"/>
      <c r="J337" s="81">
        <f t="shared" si="48"/>
        <v>0</v>
      </c>
      <c r="K337" s="160"/>
      <c r="L337" s="160"/>
      <c r="M337" s="160"/>
      <c r="N337" s="160"/>
      <c r="O337" s="160"/>
      <c r="P337" s="161">
        <f t="shared" si="49"/>
        <v>0</v>
      </c>
      <c r="Q337" s="82"/>
      <c r="R337" s="82"/>
      <c r="S337" s="82"/>
      <c r="T337" s="82"/>
      <c r="U337" s="82"/>
      <c r="V337" s="83">
        <f t="shared" si="50"/>
        <v>0</v>
      </c>
      <c r="W337" s="84"/>
      <c r="X337" s="84"/>
      <c r="Y337" s="84"/>
      <c r="Z337" s="84"/>
      <c r="AA337" s="84"/>
      <c r="AB337" s="85">
        <f t="shared" si="51"/>
        <v>0</v>
      </c>
      <c r="AC337" s="86" t="str">
        <f>IF(ISERROR(VLOOKUP(B337,'HSN Master'!$A$2:$C$3474,3,0)),"",(VLOOKUP(B337,'HSN Master'!$A$2:$C$3474,3,0)))</f>
        <v/>
      </c>
      <c r="AD337" s="87">
        <f t="shared" si="52"/>
        <v>0</v>
      </c>
      <c r="AE337" s="87">
        <f t="shared" si="54"/>
        <v>0</v>
      </c>
      <c r="AF337" s="86" t="str">
        <f>IF(ISERROR(VLOOKUP(B337,'HSN Master'!$A$2:$D$3474,4,0)),"",(VLOOKUP(B337,'HSN Master'!$A$2:$D$3474,4,0)))</f>
        <v/>
      </c>
      <c r="AG337" s="87">
        <f t="shared" si="53"/>
        <v>0</v>
      </c>
      <c r="AH337" s="87">
        <f t="shared" si="55"/>
        <v>0</v>
      </c>
    </row>
    <row r="338" spans="1:34" ht="29.25" customHeight="1" x14ac:dyDescent="0.25">
      <c r="A338" s="66"/>
      <c r="B338" s="78"/>
      <c r="C338" s="79" t="str">
        <f>IF(ISERROR(VLOOKUP(B338,'HSN Master'!$A$2:$B$3474,2,0)),"",(VLOOKUP(B338,'HSN Master'!$A$2:$B$3474,2,0)))</f>
        <v/>
      </c>
      <c r="D338" s="63"/>
      <c r="E338" s="80"/>
      <c r="F338" s="80"/>
      <c r="G338" s="80"/>
      <c r="H338" s="80"/>
      <c r="I338" s="80"/>
      <c r="J338" s="81">
        <f t="shared" si="48"/>
        <v>0</v>
      </c>
      <c r="K338" s="160"/>
      <c r="L338" s="160"/>
      <c r="M338" s="160"/>
      <c r="N338" s="160"/>
      <c r="O338" s="160"/>
      <c r="P338" s="161">
        <f t="shared" si="49"/>
        <v>0</v>
      </c>
      <c r="Q338" s="82"/>
      <c r="R338" s="82"/>
      <c r="S338" s="82"/>
      <c r="T338" s="82"/>
      <c r="U338" s="82"/>
      <c r="V338" s="83">
        <f t="shared" si="50"/>
        <v>0</v>
      </c>
      <c r="W338" s="84"/>
      <c r="X338" s="84"/>
      <c r="Y338" s="84"/>
      <c r="Z338" s="84"/>
      <c r="AA338" s="84"/>
      <c r="AB338" s="85">
        <f t="shared" si="51"/>
        <v>0</v>
      </c>
      <c r="AC338" s="86" t="str">
        <f>IF(ISERROR(VLOOKUP(B338,'HSN Master'!$A$2:$C$3474,3,0)),"",(VLOOKUP(B338,'HSN Master'!$A$2:$C$3474,3,0)))</f>
        <v/>
      </c>
      <c r="AD338" s="87">
        <f t="shared" si="52"/>
        <v>0</v>
      </c>
      <c r="AE338" s="87">
        <f t="shared" si="54"/>
        <v>0</v>
      </c>
      <c r="AF338" s="86" t="str">
        <f>IF(ISERROR(VLOOKUP(B338,'HSN Master'!$A$2:$D$3474,4,0)),"",(VLOOKUP(B338,'HSN Master'!$A$2:$D$3474,4,0)))</f>
        <v/>
      </c>
      <c r="AG338" s="87">
        <f t="shared" si="53"/>
        <v>0</v>
      </c>
      <c r="AH338" s="87">
        <f t="shared" si="55"/>
        <v>0</v>
      </c>
    </row>
    <row r="339" spans="1:34" ht="29.25" customHeight="1" x14ac:dyDescent="0.25">
      <c r="A339" s="66"/>
      <c r="B339" s="78"/>
      <c r="C339" s="79" t="str">
        <f>IF(ISERROR(VLOOKUP(B339,'HSN Master'!$A$2:$B$3474,2,0)),"",(VLOOKUP(B339,'HSN Master'!$A$2:$B$3474,2,0)))</f>
        <v/>
      </c>
      <c r="D339" s="63"/>
      <c r="E339" s="80"/>
      <c r="F339" s="80"/>
      <c r="G339" s="80"/>
      <c r="H339" s="80"/>
      <c r="I339" s="80"/>
      <c r="J339" s="81">
        <f t="shared" si="48"/>
        <v>0</v>
      </c>
      <c r="K339" s="160"/>
      <c r="L339" s="160"/>
      <c r="M339" s="160"/>
      <c r="N339" s="160"/>
      <c r="O339" s="160"/>
      <c r="P339" s="161">
        <f t="shared" si="49"/>
        <v>0</v>
      </c>
      <c r="Q339" s="82"/>
      <c r="R339" s="82"/>
      <c r="S339" s="82"/>
      <c r="T339" s="82"/>
      <c r="U339" s="82"/>
      <c r="V339" s="83">
        <f t="shared" si="50"/>
        <v>0</v>
      </c>
      <c r="W339" s="84"/>
      <c r="X339" s="84"/>
      <c r="Y339" s="84"/>
      <c r="Z339" s="84"/>
      <c r="AA339" s="84"/>
      <c r="AB339" s="85">
        <f t="shared" si="51"/>
        <v>0</v>
      </c>
      <c r="AC339" s="86" t="str">
        <f>IF(ISERROR(VLOOKUP(B339,'HSN Master'!$A$2:$C$3474,3,0)),"",(VLOOKUP(B339,'HSN Master'!$A$2:$C$3474,3,0)))</f>
        <v/>
      </c>
      <c r="AD339" s="87">
        <f t="shared" si="52"/>
        <v>0</v>
      </c>
      <c r="AE339" s="87">
        <f t="shared" si="54"/>
        <v>0</v>
      </c>
      <c r="AF339" s="86" t="str">
        <f>IF(ISERROR(VLOOKUP(B339,'HSN Master'!$A$2:$D$3474,4,0)),"",(VLOOKUP(B339,'HSN Master'!$A$2:$D$3474,4,0)))</f>
        <v/>
      </c>
      <c r="AG339" s="87">
        <f t="shared" si="53"/>
        <v>0</v>
      </c>
      <c r="AH339" s="87">
        <f t="shared" si="55"/>
        <v>0</v>
      </c>
    </row>
    <row r="340" spans="1:34" ht="29.25" customHeight="1" x14ac:dyDescent="0.25">
      <c r="A340" s="66"/>
      <c r="B340" s="78"/>
      <c r="C340" s="79" t="str">
        <f>IF(ISERROR(VLOOKUP(B340,'HSN Master'!$A$2:$B$3474,2,0)),"",(VLOOKUP(B340,'HSN Master'!$A$2:$B$3474,2,0)))</f>
        <v/>
      </c>
      <c r="D340" s="63"/>
      <c r="E340" s="80"/>
      <c r="F340" s="80"/>
      <c r="G340" s="80"/>
      <c r="H340" s="80"/>
      <c r="I340" s="80"/>
      <c r="J340" s="81">
        <f t="shared" si="48"/>
        <v>0</v>
      </c>
      <c r="K340" s="160"/>
      <c r="L340" s="160"/>
      <c r="M340" s="160"/>
      <c r="N340" s="160"/>
      <c r="O340" s="160"/>
      <c r="P340" s="161">
        <f t="shared" si="49"/>
        <v>0</v>
      </c>
      <c r="Q340" s="82"/>
      <c r="R340" s="82"/>
      <c r="S340" s="82"/>
      <c r="T340" s="82"/>
      <c r="U340" s="82"/>
      <c r="V340" s="83">
        <f t="shared" si="50"/>
        <v>0</v>
      </c>
      <c r="W340" s="84"/>
      <c r="X340" s="84"/>
      <c r="Y340" s="84"/>
      <c r="Z340" s="84"/>
      <c r="AA340" s="84"/>
      <c r="AB340" s="85">
        <f t="shared" si="51"/>
        <v>0</v>
      </c>
      <c r="AC340" s="86" t="str">
        <f>IF(ISERROR(VLOOKUP(B340,'HSN Master'!$A$2:$C$3474,3,0)),"",(VLOOKUP(B340,'HSN Master'!$A$2:$C$3474,3,0)))</f>
        <v/>
      </c>
      <c r="AD340" s="87">
        <f t="shared" si="52"/>
        <v>0</v>
      </c>
      <c r="AE340" s="87">
        <f t="shared" si="54"/>
        <v>0</v>
      </c>
      <c r="AF340" s="86" t="str">
        <f>IF(ISERROR(VLOOKUP(B340,'HSN Master'!$A$2:$D$3474,4,0)),"",(VLOOKUP(B340,'HSN Master'!$A$2:$D$3474,4,0)))</f>
        <v/>
      </c>
      <c r="AG340" s="87">
        <f t="shared" si="53"/>
        <v>0</v>
      </c>
      <c r="AH340" s="87">
        <f t="shared" si="55"/>
        <v>0</v>
      </c>
    </row>
    <row r="341" spans="1:34" ht="29.25" customHeight="1" x14ac:dyDescent="0.25">
      <c r="A341" s="66"/>
      <c r="B341" s="78"/>
      <c r="C341" s="79" t="str">
        <f>IF(ISERROR(VLOOKUP(B341,'HSN Master'!$A$2:$B$3474,2,0)),"",(VLOOKUP(B341,'HSN Master'!$A$2:$B$3474,2,0)))</f>
        <v/>
      </c>
      <c r="D341" s="63"/>
      <c r="E341" s="80"/>
      <c r="F341" s="80"/>
      <c r="G341" s="80"/>
      <c r="H341" s="80"/>
      <c r="I341" s="80"/>
      <c r="J341" s="81">
        <f t="shared" si="48"/>
        <v>0</v>
      </c>
      <c r="K341" s="160"/>
      <c r="L341" s="160"/>
      <c r="M341" s="160"/>
      <c r="N341" s="160"/>
      <c r="O341" s="160"/>
      <c r="P341" s="161">
        <f t="shared" si="49"/>
        <v>0</v>
      </c>
      <c r="Q341" s="82"/>
      <c r="R341" s="82"/>
      <c r="S341" s="82"/>
      <c r="T341" s="82"/>
      <c r="U341" s="82"/>
      <c r="V341" s="83">
        <f t="shared" si="50"/>
        <v>0</v>
      </c>
      <c r="W341" s="84"/>
      <c r="X341" s="84"/>
      <c r="Y341" s="84"/>
      <c r="Z341" s="84"/>
      <c r="AA341" s="84"/>
      <c r="AB341" s="85">
        <f t="shared" si="51"/>
        <v>0</v>
      </c>
      <c r="AC341" s="86" t="str">
        <f>IF(ISERROR(VLOOKUP(B341,'HSN Master'!$A$2:$C$3474,3,0)),"",(VLOOKUP(B341,'HSN Master'!$A$2:$C$3474,3,0)))</f>
        <v/>
      </c>
      <c r="AD341" s="87">
        <f t="shared" si="52"/>
        <v>0</v>
      </c>
      <c r="AE341" s="87">
        <f t="shared" si="54"/>
        <v>0</v>
      </c>
      <c r="AF341" s="86" t="str">
        <f>IF(ISERROR(VLOOKUP(B341,'HSN Master'!$A$2:$D$3474,4,0)),"",(VLOOKUP(B341,'HSN Master'!$A$2:$D$3474,4,0)))</f>
        <v/>
      </c>
      <c r="AG341" s="87">
        <f t="shared" si="53"/>
        <v>0</v>
      </c>
      <c r="AH341" s="87">
        <f t="shared" si="55"/>
        <v>0</v>
      </c>
    </row>
    <row r="342" spans="1:34" ht="29.25" customHeight="1" x14ac:dyDescent="0.25">
      <c r="A342" s="66"/>
      <c r="B342" s="78"/>
      <c r="C342" s="79" t="str">
        <f>IF(ISERROR(VLOOKUP(B342,'HSN Master'!$A$2:$B$3474,2,0)),"",(VLOOKUP(B342,'HSN Master'!$A$2:$B$3474,2,0)))</f>
        <v/>
      </c>
      <c r="D342" s="63"/>
      <c r="E342" s="80"/>
      <c r="F342" s="80"/>
      <c r="G342" s="80"/>
      <c r="H342" s="80"/>
      <c r="I342" s="80"/>
      <c r="J342" s="81">
        <f t="shared" si="48"/>
        <v>0</v>
      </c>
      <c r="K342" s="160"/>
      <c r="L342" s="160"/>
      <c r="M342" s="160"/>
      <c r="N342" s="160"/>
      <c r="O342" s="160"/>
      <c r="P342" s="161">
        <f t="shared" si="49"/>
        <v>0</v>
      </c>
      <c r="Q342" s="82"/>
      <c r="R342" s="82"/>
      <c r="S342" s="82"/>
      <c r="T342" s="82"/>
      <c r="U342" s="82"/>
      <c r="V342" s="83">
        <f t="shared" si="50"/>
        <v>0</v>
      </c>
      <c r="W342" s="84"/>
      <c r="X342" s="84"/>
      <c r="Y342" s="84"/>
      <c r="Z342" s="84"/>
      <c r="AA342" s="84"/>
      <c r="AB342" s="85">
        <f t="shared" si="51"/>
        <v>0</v>
      </c>
      <c r="AC342" s="86" t="str">
        <f>IF(ISERROR(VLOOKUP(B342,'HSN Master'!$A$2:$C$3474,3,0)),"",(VLOOKUP(B342,'HSN Master'!$A$2:$C$3474,3,0)))</f>
        <v/>
      </c>
      <c r="AD342" s="87">
        <f t="shared" si="52"/>
        <v>0</v>
      </c>
      <c r="AE342" s="87">
        <f t="shared" si="54"/>
        <v>0</v>
      </c>
      <c r="AF342" s="86" t="str">
        <f>IF(ISERROR(VLOOKUP(B342,'HSN Master'!$A$2:$D$3474,4,0)),"",(VLOOKUP(B342,'HSN Master'!$A$2:$D$3474,4,0)))</f>
        <v/>
      </c>
      <c r="AG342" s="87">
        <f t="shared" si="53"/>
        <v>0</v>
      </c>
      <c r="AH342" s="87">
        <f t="shared" si="55"/>
        <v>0</v>
      </c>
    </row>
    <row r="343" spans="1:34" ht="29.25" customHeight="1" x14ac:dyDescent="0.25">
      <c r="A343" s="66"/>
      <c r="B343" s="78"/>
      <c r="C343" s="79" t="str">
        <f>IF(ISERROR(VLOOKUP(B343,'HSN Master'!$A$2:$B$3474,2,0)),"",(VLOOKUP(B343,'HSN Master'!$A$2:$B$3474,2,0)))</f>
        <v/>
      </c>
      <c r="D343" s="63"/>
      <c r="E343" s="80"/>
      <c r="F343" s="80"/>
      <c r="G343" s="80"/>
      <c r="H343" s="80"/>
      <c r="I343" s="80"/>
      <c r="J343" s="81">
        <f t="shared" si="48"/>
        <v>0</v>
      </c>
      <c r="K343" s="160"/>
      <c r="L343" s="160"/>
      <c r="M343" s="160"/>
      <c r="N343" s="160"/>
      <c r="O343" s="160"/>
      <c r="P343" s="161">
        <f t="shared" si="49"/>
        <v>0</v>
      </c>
      <c r="Q343" s="82"/>
      <c r="R343" s="82"/>
      <c r="S343" s="82"/>
      <c r="T343" s="82"/>
      <c r="U343" s="82"/>
      <c r="V343" s="83">
        <f t="shared" si="50"/>
        <v>0</v>
      </c>
      <c r="W343" s="84"/>
      <c r="X343" s="84"/>
      <c r="Y343" s="84"/>
      <c r="Z343" s="84"/>
      <c r="AA343" s="84"/>
      <c r="AB343" s="85">
        <f t="shared" si="51"/>
        <v>0</v>
      </c>
      <c r="AC343" s="86" t="str">
        <f>IF(ISERROR(VLOOKUP(B343,'HSN Master'!$A$2:$C$3474,3,0)),"",(VLOOKUP(B343,'HSN Master'!$A$2:$C$3474,3,0)))</f>
        <v/>
      </c>
      <c r="AD343" s="87">
        <f t="shared" si="52"/>
        <v>0</v>
      </c>
      <c r="AE343" s="87">
        <f t="shared" si="54"/>
        <v>0</v>
      </c>
      <c r="AF343" s="86" t="str">
        <f>IF(ISERROR(VLOOKUP(B343,'HSN Master'!$A$2:$D$3474,4,0)),"",(VLOOKUP(B343,'HSN Master'!$A$2:$D$3474,4,0)))</f>
        <v/>
      </c>
      <c r="AG343" s="87">
        <f t="shared" si="53"/>
        <v>0</v>
      </c>
      <c r="AH343" s="87">
        <f t="shared" si="55"/>
        <v>0</v>
      </c>
    </row>
    <row r="344" spans="1:34" ht="29.25" customHeight="1" x14ac:dyDescent="0.25">
      <c r="A344" s="66"/>
      <c r="B344" s="78"/>
      <c r="C344" s="79" t="str">
        <f>IF(ISERROR(VLOOKUP(B344,'HSN Master'!$A$2:$B$3474,2,0)),"",(VLOOKUP(B344,'HSN Master'!$A$2:$B$3474,2,0)))</f>
        <v/>
      </c>
      <c r="D344" s="63"/>
      <c r="E344" s="80"/>
      <c r="F344" s="80"/>
      <c r="G344" s="80"/>
      <c r="H344" s="80"/>
      <c r="I344" s="80"/>
      <c r="J344" s="81">
        <f t="shared" si="48"/>
        <v>0</v>
      </c>
      <c r="K344" s="160"/>
      <c r="L344" s="160"/>
      <c r="M344" s="160"/>
      <c r="N344" s="160"/>
      <c r="O344" s="160"/>
      <c r="P344" s="161">
        <f t="shared" si="49"/>
        <v>0</v>
      </c>
      <c r="Q344" s="82"/>
      <c r="R344" s="82"/>
      <c r="S344" s="82"/>
      <c r="T344" s="82"/>
      <c r="U344" s="82"/>
      <c r="V344" s="83">
        <f t="shared" si="50"/>
        <v>0</v>
      </c>
      <c r="W344" s="84"/>
      <c r="X344" s="84"/>
      <c r="Y344" s="84"/>
      <c r="Z344" s="84"/>
      <c r="AA344" s="84"/>
      <c r="AB344" s="85">
        <f t="shared" si="51"/>
        <v>0</v>
      </c>
      <c r="AC344" s="86" t="str">
        <f>IF(ISERROR(VLOOKUP(B344,'HSN Master'!$A$2:$C$3474,3,0)),"",(VLOOKUP(B344,'HSN Master'!$A$2:$C$3474,3,0)))</f>
        <v/>
      </c>
      <c r="AD344" s="87">
        <f t="shared" si="52"/>
        <v>0</v>
      </c>
      <c r="AE344" s="87">
        <f t="shared" si="54"/>
        <v>0</v>
      </c>
      <c r="AF344" s="86" t="str">
        <f>IF(ISERROR(VLOOKUP(B344,'HSN Master'!$A$2:$D$3474,4,0)),"",(VLOOKUP(B344,'HSN Master'!$A$2:$D$3474,4,0)))</f>
        <v/>
      </c>
      <c r="AG344" s="87">
        <f t="shared" si="53"/>
        <v>0</v>
      </c>
      <c r="AH344" s="87">
        <f t="shared" si="55"/>
        <v>0</v>
      </c>
    </row>
    <row r="345" spans="1:34" ht="29.25" customHeight="1" x14ac:dyDescent="0.25">
      <c r="A345" s="66"/>
      <c r="B345" s="78"/>
      <c r="C345" s="79" t="str">
        <f>IF(ISERROR(VLOOKUP(B345,'HSN Master'!$A$2:$B$3474,2,0)),"",(VLOOKUP(B345,'HSN Master'!$A$2:$B$3474,2,0)))</f>
        <v/>
      </c>
      <c r="D345" s="63"/>
      <c r="E345" s="80"/>
      <c r="F345" s="80"/>
      <c r="G345" s="80"/>
      <c r="H345" s="80"/>
      <c r="I345" s="80"/>
      <c r="J345" s="81">
        <f t="shared" si="48"/>
        <v>0</v>
      </c>
      <c r="K345" s="160"/>
      <c r="L345" s="160"/>
      <c r="M345" s="160"/>
      <c r="N345" s="160"/>
      <c r="O345" s="160"/>
      <c r="P345" s="161">
        <f t="shared" si="49"/>
        <v>0</v>
      </c>
      <c r="Q345" s="82"/>
      <c r="R345" s="82"/>
      <c r="S345" s="82"/>
      <c r="T345" s="82"/>
      <c r="U345" s="82"/>
      <c r="V345" s="83">
        <f t="shared" si="50"/>
        <v>0</v>
      </c>
      <c r="W345" s="84"/>
      <c r="X345" s="84"/>
      <c r="Y345" s="84"/>
      <c r="Z345" s="84"/>
      <c r="AA345" s="84"/>
      <c r="AB345" s="85">
        <f t="shared" si="51"/>
        <v>0</v>
      </c>
      <c r="AC345" s="86" t="str">
        <f>IF(ISERROR(VLOOKUP(B345,'HSN Master'!$A$2:$C$3474,3,0)),"",(VLOOKUP(B345,'HSN Master'!$A$2:$C$3474,3,0)))</f>
        <v/>
      </c>
      <c r="AD345" s="87">
        <f t="shared" si="52"/>
        <v>0</v>
      </c>
      <c r="AE345" s="87">
        <f t="shared" si="54"/>
        <v>0</v>
      </c>
      <c r="AF345" s="86" t="str">
        <f>IF(ISERROR(VLOOKUP(B345,'HSN Master'!$A$2:$D$3474,4,0)),"",(VLOOKUP(B345,'HSN Master'!$A$2:$D$3474,4,0)))</f>
        <v/>
      </c>
      <c r="AG345" s="87">
        <f t="shared" si="53"/>
        <v>0</v>
      </c>
      <c r="AH345" s="87">
        <f t="shared" si="55"/>
        <v>0</v>
      </c>
    </row>
    <row r="346" spans="1:34" ht="29.25" customHeight="1" x14ac:dyDescent="0.25">
      <c r="A346" s="66"/>
      <c r="B346" s="78"/>
      <c r="C346" s="79" t="str">
        <f>IF(ISERROR(VLOOKUP(B346,'HSN Master'!$A$2:$B$3474,2,0)),"",(VLOOKUP(B346,'HSN Master'!$A$2:$B$3474,2,0)))</f>
        <v/>
      </c>
      <c r="D346" s="63"/>
      <c r="E346" s="80"/>
      <c r="F346" s="80"/>
      <c r="G346" s="80"/>
      <c r="H346" s="80"/>
      <c r="I346" s="80"/>
      <c r="J346" s="81">
        <f t="shared" si="48"/>
        <v>0</v>
      </c>
      <c r="K346" s="160"/>
      <c r="L346" s="160"/>
      <c r="M346" s="160"/>
      <c r="N346" s="160"/>
      <c r="O346" s="160"/>
      <c r="P346" s="161">
        <f t="shared" si="49"/>
        <v>0</v>
      </c>
      <c r="Q346" s="82"/>
      <c r="R346" s="82"/>
      <c r="S346" s="82"/>
      <c r="T346" s="82"/>
      <c r="U346" s="82"/>
      <c r="V346" s="83">
        <f t="shared" si="50"/>
        <v>0</v>
      </c>
      <c r="W346" s="84"/>
      <c r="X346" s="84"/>
      <c r="Y346" s="84"/>
      <c r="Z346" s="84"/>
      <c r="AA346" s="84"/>
      <c r="AB346" s="85">
        <f t="shared" si="51"/>
        <v>0</v>
      </c>
      <c r="AC346" s="86" t="str">
        <f>IF(ISERROR(VLOOKUP(B346,'HSN Master'!$A$2:$C$3474,3,0)),"",(VLOOKUP(B346,'HSN Master'!$A$2:$C$3474,3,0)))</f>
        <v/>
      </c>
      <c r="AD346" s="87">
        <f t="shared" si="52"/>
        <v>0</v>
      </c>
      <c r="AE346" s="87">
        <f t="shared" si="54"/>
        <v>0</v>
      </c>
      <c r="AF346" s="86" t="str">
        <f>IF(ISERROR(VLOOKUP(B346,'HSN Master'!$A$2:$D$3474,4,0)),"",(VLOOKUP(B346,'HSN Master'!$A$2:$D$3474,4,0)))</f>
        <v/>
      </c>
      <c r="AG346" s="87">
        <f t="shared" si="53"/>
        <v>0</v>
      </c>
      <c r="AH346" s="87">
        <f t="shared" si="55"/>
        <v>0</v>
      </c>
    </row>
    <row r="347" spans="1:34" ht="29.25" customHeight="1" x14ac:dyDescent="0.25">
      <c r="A347" s="66"/>
      <c r="B347" s="78"/>
      <c r="C347" s="79" t="str">
        <f>IF(ISERROR(VLOOKUP(B347,'HSN Master'!$A$2:$B$3474,2,0)),"",(VLOOKUP(B347,'HSN Master'!$A$2:$B$3474,2,0)))</f>
        <v/>
      </c>
      <c r="D347" s="63"/>
      <c r="E347" s="80"/>
      <c r="F347" s="80"/>
      <c r="G347" s="80"/>
      <c r="H347" s="80"/>
      <c r="I347" s="80"/>
      <c r="J347" s="81">
        <f t="shared" si="48"/>
        <v>0</v>
      </c>
      <c r="K347" s="160"/>
      <c r="L347" s="160"/>
      <c r="M347" s="160"/>
      <c r="N347" s="160"/>
      <c r="O347" s="160"/>
      <c r="P347" s="161">
        <f t="shared" si="49"/>
        <v>0</v>
      </c>
      <c r="Q347" s="82"/>
      <c r="R347" s="82"/>
      <c r="S347" s="82"/>
      <c r="T347" s="82"/>
      <c r="U347" s="82"/>
      <c r="V347" s="83">
        <f t="shared" si="50"/>
        <v>0</v>
      </c>
      <c r="W347" s="84"/>
      <c r="X347" s="84"/>
      <c r="Y347" s="84"/>
      <c r="Z347" s="84"/>
      <c r="AA347" s="84"/>
      <c r="AB347" s="85">
        <f t="shared" si="51"/>
        <v>0</v>
      </c>
      <c r="AC347" s="86" t="str">
        <f>IF(ISERROR(VLOOKUP(B347,'HSN Master'!$A$2:$C$3474,3,0)),"",(VLOOKUP(B347,'HSN Master'!$A$2:$C$3474,3,0)))</f>
        <v/>
      </c>
      <c r="AD347" s="87">
        <f t="shared" si="52"/>
        <v>0</v>
      </c>
      <c r="AE347" s="87">
        <f t="shared" si="54"/>
        <v>0</v>
      </c>
      <c r="AF347" s="86" t="str">
        <f>IF(ISERROR(VLOOKUP(B347,'HSN Master'!$A$2:$D$3474,4,0)),"",(VLOOKUP(B347,'HSN Master'!$A$2:$D$3474,4,0)))</f>
        <v/>
      </c>
      <c r="AG347" s="87">
        <f t="shared" si="53"/>
        <v>0</v>
      </c>
      <c r="AH347" s="87">
        <f t="shared" si="55"/>
        <v>0</v>
      </c>
    </row>
    <row r="348" spans="1:34" ht="29.25" customHeight="1" x14ac:dyDescent="0.25">
      <c r="A348" s="66"/>
      <c r="B348" s="78"/>
      <c r="C348" s="79" t="str">
        <f>IF(ISERROR(VLOOKUP(B348,'HSN Master'!$A$2:$B$3474,2,0)),"",(VLOOKUP(B348,'HSN Master'!$A$2:$B$3474,2,0)))</f>
        <v/>
      </c>
      <c r="D348" s="63"/>
      <c r="E348" s="80"/>
      <c r="F348" s="80"/>
      <c r="G348" s="80"/>
      <c r="H348" s="80"/>
      <c r="I348" s="80"/>
      <c r="J348" s="81">
        <f t="shared" si="48"/>
        <v>0</v>
      </c>
      <c r="K348" s="160"/>
      <c r="L348" s="160"/>
      <c r="M348" s="160"/>
      <c r="N348" s="160"/>
      <c r="O348" s="160"/>
      <c r="P348" s="161">
        <f t="shared" si="49"/>
        <v>0</v>
      </c>
      <c r="Q348" s="82"/>
      <c r="R348" s="82"/>
      <c r="S348" s="82"/>
      <c r="T348" s="82"/>
      <c r="U348" s="82"/>
      <c r="V348" s="83">
        <f t="shared" si="50"/>
        <v>0</v>
      </c>
      <c r="W348" s="84"/>
      <c r="X348" s="84"/>
      <c r="Y348" s="84"/>
      <c r="Z348" s="84"/>
      <c r="AA348" s="84"/>
      <c r="AB348" s="85">
        <f t="shared" si="51"/>
        <v>0</v>
      </c>
      <c r="AC348" s="86" t="str">
        <f>IF(ISERROR(VLOOKUP(B348,'HSN Master'!$A$2:$C$3474,3,0)),"",(VLOOKUP(B348,'HSN Master'!$A$2:$C$3474,3,0)))</f>
        <v/>
      </c>
      <c r="AD348" s="87">
        <f t="shared" si="52"/>
        <v>0</v>
      </c>
      <c r="AE348" s="87">
        <f t="shared" si="54"/>
        <v>0</v>
      </c>
      <c r="AF348" s="86" t="str">
        <f>IF(ISERROR(VLOOKUP(B348,'HSN Master'!$A$2:$D$3474,4,0)),"",(VLOOKUP(B348,'HSN Master'!$A$2:$D$3474,4,0)))</f>
        <v/>
      </c>
      <c r="AG348" s="87">
        <f t="shared" si="53"/>
        <v>0</v>
      </c>
      <c r="AH348" s="87">
        <f t="shared" si="55"/>
        <v>0</v>
      </c>
    </row>
    <row r="349" spans="1:34" ht="29.25" customHeight="1" x14ac:dyDescent="0.25">
      <c r="A349" s="66"/>
      <c r="B349" s="78"/>
      <c r="C349" s="79" t="str">
        <f>IF(ISERROR(VLOOKUP(B349,'HSN Master'!$A$2:$B$3474,2,0)),"",(VLOOKUP(B349,'HSN Master'!$A$2:$B$3474,2,0)))</f>
        <v/>
      </c>
      <c r="D349" s="63"/>
      <c r="E349" s="80"/>
      <c r="F349" s="80"/>
      <c r="G349" s="80"/>
      <c r="H349" s="80"/>
      <c r="I349" s="80"/>
      <c r="J349" s="81">
        <f t="shared" si="48"/>
        <v>0</v>
      </c>
      <c r="K349" s="160"/>
      <c r="L349" s="160"/>
      <c r="M349" s="160"/>
      <c r="N349" s="160"/>
      <c r="O349" s="160"/>
      <c r="P349" s="161">
        <f t="shared" si="49"/>
        <v>0</v>
      </c>
      <c r="Q349" s="82"/>
      <c r="R349" s="82"/>
      <c r="S349" s="82"/>
      <c r="T349" s="82"/>
      <c r="U349" s="82"/>
      <c r="V349" s="83">
        <f t="shared" si="50"/>
        <v>0</v>
      </c>
      <c r="W349" s="84"/>
      <c r="X349" s="84"/>
      <c r="Y349" s="84"/>
      <c r="Z349" s="84"/>
      <c r="AA349" s="84"/>
      <c r="AB349" s="85">
        <f t="shared" si="51"/>
        <v>0</v>
      </c>
      <c r="AC349" s="86" t="str">
        <f>IF(ISERROR(VLOOKUP(B349,'HSN Master'!$A$2:$C$3474,3,0)),"",(VLOOKUP(B349,'HSN Master'!$A$2:$C$3474,3,0)))</f>
        <v/>
      </c>
      <c r="AD349" s="87">
        <f t="shared" si="52"/>
        <v>0</v>
      </c>
      <c r="AE349" s="87">
        <f t="shared" si="54"/>
        <v>0</v>
      </c>
      <c r="AF349" s="86" t="str">
        <f>IF(ISERROR(VLOOKUP(B349,'HSN Master'!$A$2:$D$3474,4,0)),"",(VLOOKUP(B349,'HSN Master'!$A$2:$D$3474,4,0)))</f>
        <v/>
      </c>
      <c r="AG349" s="87">
        <f t="shared" si="53"/>
        <v>0</v>
      </c>
      <c r="AH349" s="87">
        <f t="shared" si="55"/>
        <v>0</v>
      </c>
    </row>
    <row r="350" spans="1:34" ht="29.25" customHeight="1" x14ac:dyDescent="0.25">
      <c r="A350" s="66"/>
      <c r="B350" s="78"/>
      <c r="C350" s="79" t="str">
        <f>IF(ISERROR(VLOOKUP(B350,'HSN Master'!$A$2:$B$3474,2,0)),"",(VLOOKUP(B350,'HSN Master'!$A$2:$B$3474,2,0)))</f>
        <v/>
      </c>
      <c r="D350" s="63"/>
      <c r="E350" s="80"/>
      <c r="F350" s="80"/>
      <c r="G350" s="80"/>
      <c r="H350" s="80"/>
      <c r="I350" s="80"/>
      <c r="J350" s="81">
        <f t="shared" si="48"/>
        <v>0</v>
      </c>
      <c r="K350" s="160"/>
      <c r="L350" s="160"/>
      <c r="M350" s="160"/>
      <c r="N350" s="160"/>
      <c r="O350" s="160"/>
      <c r="P350" s="161">
        <f t="shared" si="49"/>
        <v>0</v>
      </c>
      <c r="Q350" s="82"/>
      <c r="R350" s="82"/>
      <c r="S350" s="82"/>
      <c r="T350" s="82"/>
      <c r="U350" s="82"/>
      <c r="V350" s="83">
        <f t="shared" si="50"/>
        <v>0</v>
      </c>
      <c r="W350" s="84"/>
      <c r="X350" s="84"/>
      <c r="Y350" s="84"/>
      <c r="Z350" s="84"/>
      <c r="AA350" s="84"/>
      <c r="AB350" s="85">
        <f t="shared" si="51"/>
        <v>0</v>
      </c>
      <c r="AC350" s="86" t="str">
        <f>IF(ISERROR(VLOOKUP(B350,'HSN Master'!$A$2:$C$3474,3,0)),"",(VLOOKUP(B350,'HSN Master'!$A$2:$C$3474,3,0)))</f>
        <v/>
      </c>
      <c r="AD350" s="87">
        <f t="shared" si="52"/>
        <v>0</v>
      </c>
      <c r="AE350" s="87">
        <f t="shared" si="54"/>
        <v>0</v>
      </c>
      <c r="AF350" s="86" t="str">
        <f>IF(ISERROR(VLOOKUP(B350,'HSN Master'!$A$2:$D$3474,4,0)),"",(VLOOKUP(B350,'HSN Master'!$A$2:$D$3474,4,0)))</f>
        <v/>
      </c>
      <c r="AG350" s="87">
        <f t="shared" si="53"/>
        <v>0</v>
      </c>
      <c r="AH350" s="87">
        <f t="shared" si="55"/>
        <v>0</v>
      </c>
    </row>
    <row r="351" spans="1:34" ht="29.25" customHeight="1" x14ac:dyDescent="0.25">
      <c r="A351" s="66"/>
      <c r="B351" s="78"/>
      <c r="C351" s="79" t="str">
        <f>IF(ISERROR(VLOOKUP(B351,'HSN Master'!$A$2:$B$3474,2,0)),"",(VLOOKUP(B351,'HSN Master'!$A$2:$B$3474,2,0)))</f>
        <v/>
      </c>
      <c r="D351" s="63"/>
      <c r="E351" s="80"/>
      <c r="F351" s="80"/>
      <c r="G351" s="80"/>
      <c r="H351" s="80"/>
      <c r="I351" s="80"/>
      <c r="J351" s="81">
        <f t="shared" si="48"/>
        <v>0</v>
      </c>
      <c r="K351" s="160"/>
      <c r="L351" s="160"/>
      <c r="M351" s="160"/>
      <c r="N351" s="160"/>
      <c r="O351" s="160"/>
      <c r="P351" s="161">
        <f t="shared" si="49"/>
        <v>0</v>
      </c>
      <c r="Q351" s="82"/>
      <c r="R351" s="82"/>
      <c r="S351" s="82"/>
      <c r="T351" s="82"/>
      <c r="U351" s="82"/>
      <c r="V351" s="83">
        <f t="shared" si="50"/>
        <v>0</v>
      </c>
      <c r="W351" s="84"/>
      <c r="X351" s="84"/>
      <c r="Y351" s="84"/>
      <c r="Z351" s="84"/>
      <c r="AA351" s="84"/>
      <c r="AB351" s="85">
        <f t="shared" si="51"/>
        <v>0</v>
      </c>
      <c r="AC351" s="86" t="str">
        <f>IF(ISERROR(VLOOKUP(B351,'HSN Master'!$A$2:$C$3474,3,0)),"",(VLOOKUP(B351,'HSN Master'!$A$2:$C$3474,3,0)))</f>
        <v/>
      </c>
      <c r="AD351" s="87">
        <f t="shared" si="52"/>
        <v>0</v>
      </c>
      <c r="AE351" s="87">
        <f t="shared" si="54"/>
        <v>0</v>
      </c>
      <c r="AF351" s="86" t="str">
        <f>IF(ISERROR(VLOOKUP(B351,'HSN Master'!$A$2:$D$3474,4,0)),"",(VLOOKUP(B351,'HSN Master'!$A$2:$D$3474,4,0)))</f>
        <v/>
      </c>
      <c r="AG351" s="87">
        <f t="shared" si="53"/>
        <v>0</v>
      </c>
      <c r="AH351" s="87">
        <f t="shared" si="55"/>
        <v>0</v>
      </c>
    </row>
    <row r="352" spans="1:34" ht="29.25" customHeight="1" x14ac:dyDescent="0.25">
      <c r="A352" s="66"/>
      <c r="B352" s="78"/>
      <c r="C352" s="79" t="str">
        <f>IF(ISERROR(VLOOKUP(B352,'HSN Master'!$A$2:$B$3474,2,0)),"",(VLOOKUP(B352,'HSN Master'!$A$2:$B$3474,2,0)))</f>
        <v/>
      </c>
      <c r="D352" s="63"/>
      <c r="E352" s="80"/>
      <c r="F352" s="80"/>
      <c r="G352" s="80"/>
      <c r="H352" s="80"/>
      <c r="I352" s="80"/>
      <c r="J352" s="81">
        <f t="shared" si="48"/>
        <v>0</v>
      </c>
      <c r="K352" s="160"/>
      <c r="L352" s="160"/>
      <c r="M352" s="160"/>
      <c r="N352" s="160"/>
      <c r="O352" s="160"/>
      <c r="P352" s="161">
        <f t="shared" si="49"/>
        <v>0</v>
      </c>
      <c r="Q352" s="82"/>
      <c r="R352" s="82"/>
      <c r="S352" s="82"/>
      <c r="T352" s="82"/>
      <c r="U352" s="82"/>
      <c r="V352" s="83">
        <f t="shared" si="50"/>
        <v>0</v>
      </c>
      <c r="W352" s="84"/>
      <c r="X352" s="84"/>
      <c r="Y352" s="84"/>
      <c r="Z352" s="84"/>
      <c r="AA352" s="84"/>
      <c r="AB352" s="85">
        <f t="shared" si="51"/>
        <v>0</v>
      </c>
      <c r="AC352" s="86" t="str">
        <f>IF(ISERROR(VLOOKUP(B352,'HSN Master'!$A$2:$C$3474,3,0)),"",(VLOOKUP(B352,'HSN Master'!$A$2:$C$3474,3,0)))</f>
        <v/>
      </c>
      <c r="AD352" s="87">
        <f t="shared" si="52"/>
        <v>0</v>
      </c>
      <c r="AE352" s="87">
        <f t="shared" si="54"/>
        <v>0</v>
      </c>
      <c r="AF352" s="86" t="str">
        <f>IF(ISERROR(VLOOKUP(B352,'HSN Master'!$A$2:$D$3474,4,0)),"",(VLOOKUP(B352,'HSN Master'!$A$2:$D$3474,4,0)))</f>
        <v/>
      </c>
      <c r="AG352" s="87">
        <f t="shared" si="53"/>
        <v>0</v>
      </c>
      <c r="AH352" s="87">
        <f t="shared" si="55"/>
        <v>0</v>
      </c>
    </row>
    <row r="353" spans="1:34" ht="29.25" customHeight="1" x14ac:dyDescent="0.25">
      <c r="A353" s="66"/>
      <c r="B353" s="78"/>
      <c r="C353" s="79" t="str">
        <f>IF(ISERROR(VLOOKUP(B353,'HSN Master'!$A$2:$B$3474,2,0)),"",(VLOOKUP(B353,'HSN Master'!$A$2:$B$3474,2,0)))</f>
        <v/>
      </c>
      <c r="D353" s="63"/>
      <c r="E353" s="80"/>
      <c r="F353" s="80"/>
      <c r="G353" s="80"/>
      <c r="H353" s="80"/>
      <c r="I353" s="80"/>
      <c r="J353" s="81">
        <f t="shared" si="48"/>
        <v>0</v>
      </c>
      <c r="K353" s="160"/>
      <c r="L353" s="160"/>
      <c r="M353" s="160"/>
      <c r="N353" s="160"/>
      <c r="O353" s="160"/>
      <c r="P353" s="161">
        <f t="shared" si="49"/>
        <v>0</v>
      </c>
      <c r="Q353" s="82"/>
      <c r="R353" s="82"/>
      <c r="S353" s="82"/>
      <c r="T353" s="82"/>
      <c r="U353" s="82"/>
      <c r="V353" s="83">
        <f t="shared" si="50"/>
        <v>0</v>
      </c>
      <c r="W353" s="84"/>
      <c r="X353" s="84"/>
      <c r="Y353" s="84"/>
      <c r="Z353" s="84"/>
      <c r="AA353" s="84"/>
      <c r="AB353" s="85">
        <f t="shared" si="51"/>
        <v>0</v>
      </c>
      <c r="AC353" s="86" t="str">
        <f>IF(ISERROR(VLOOKUP(B353,'HSN Master'!$A$2:$C$3474,3,0)),"",(VLOOKUP(B353,'HSN Master'!$A$2:$C$3474,3,0)))</f>
        <v/>
      </c>
      <c r="AD353" s="87">
        <f t="shared" si="52"/>
        <v>0</v>
      </c>
      <c r="AE353" s="87">
        <f t="shared" si="54"/>
        <v>0</v>
      </c>
      <c r="AF353" s="86" t="str">
        <f>IF(ISERROR(VLOOKUP(B353,'HSN Master'!$A$2:$D$3474,4,0)),"",(VLOOKUP(B353,'HSN Master'!$A$2:$D$3474,4,0)))</f>
        <v/>
      </c>
      <c r="AG353" s="87">
        <f t="shared" si="53"/>
        <v>0</v>
      </c>
      <c r="AH353" s="87">
        <f t="shared" si="55"/>
        <v>0</v>
      </c>
    </row>
    <row r="354" spans="1:34" ht="29.25" customHeight="1" x14ac:dyDescent="0.25">
      <c r="A354" s="66"/>
      <c r="B354" s="78"/>
      <c r="C354" s="79" t="str">
        <f>IF(ISERROR(VLOOKUP(B354,'HSN Master'!$A$2:$B$3474,2,0)),"",(VLOOKUP(B354,'HSN Master'!$A$2:$B$3474,2,0)))</f>
        <v/>
      </c>
      <c r="D354" s="63"/>
      <c r="E354" s="80"/>
      <c r="F354" s="80"/>
      <c r="G354" s="80"/>
      <c r="H354" s="80"/>
      <c r="I354" s="80"/>
      <c r="J354" s="81">
        <f t="shared" si="48"/>
        <v>0</v>
      </c>
      <c r="K354" s="160"/>
      <c r="L354" s="160"/>
      <c r="M354" s="160"/>
      <c r="N354" s="160"/>
      <c r="O354" s="160"/>
      <c r="P354" s="161">
        <f t="shared" si="49"/>
        <v>0</v>
      </c>
      <c r="Q354" s="82"/>
      <c r="R354" s="82"/>
      <c r="S354" s="82"/>
      <c r="T354" s="82"/>
      <c r="U354" s="82"/>
      <c r="V354" s="83">
        <f t="shared" si="50"/>
        <v>0</v>
      </c>
      <c r="W354" s="84"/>
      <c r="X354" s="84"/>
      <c r="Y354" s="84"/>
      <c r="Z354" s="84"/>
      <c r="AA354" s="84"/>
      <c r="AB354" s="85">
        <f t="shared" si="51"/>
        <v>0</v>
      </c>
      <c r="AC354" s="86" t="str">
        <f>IF(ISERROR(VLOOKUP(B354,'HSN Master'!$A$2:$C$3474,3,0)),"",(VLOOKUP(B354,'HSN Master'!$A$2:$C$3474,3,0)))</f>
        <v/>
      </c>
      <c r="AD354" s="87">
        <f t="shared" si="52"/>
        <v>0</v>
      </c>
      <c r="AE354" s="87">
        <f t="shared" si="54"/>
        <v>0</v>
      </c>
      <c r="AF354" s="86" t="str">
        <f>IF(ISERROR(VLOOKUP(B354,'HSN Master'!$A$2:$D$3474,4,0)),"",(VLOOKUP(B354,'HSN Master'!$A$2:$D$3474,4,0)))</f>
        <v/>
      </c>
      <c r="AG354" s="87">
        <f t="shared" si="53"/>
        <v>0</v>
      </c>
      <c r="AH354" s="87">
        <f t="shared" si="55"/>
        <v>0</v>
      </c>
    </row>
    <row r="355" spans="1:34" ht="29.25" customHeight="1" x14ac:dyDescent="0.25">
      <c r="A355" s="66"/>
      <c r="B355" s="78"/>
      <c r="C355" s="79" t="str">
        <f>IF(ISERROR(VLOOKUP(B355,'HSN Master'!$A$2:$B$3474,2,0)),"",(VLOOKUP(B355,'HSN Master'!$A$2:$B$3474,2,0)))</f>
        <v/>
      </c>
      <c r="D355" s="63"/>
      <c r="E355" s="80"/>
      <c r="F355" s="80"/>
      <c r="G355" s="80"/>
      <c r="H355" s="80"/>
      <c r="I355" s="80"/>
      <c r="J355" s="81">
        <f t="shared" si="48"/>
        <v>0</v>
      </c>
      <c r="K355" s="160"/>
      <c r="L355" s="160"/>
      <c r="M355" s="160"/>
      <c r="N355" s="160"/>
      <c r="O355" s="160"/>
      <c r="P355" s="161">
        <f t="shared" si="49"/>
        <v>0</v>
      </c>
      <c r="Q355" s="82"/>
      <c r="R355" s="82"/>
      <c r="S355" s="82"/>
      <c r="T355" s="82"/>
      <c r="U355" s="82"/>
      <c r="V355" s="83">
        <f t="shared" si="50"/>
        <v>0</v>
      </c>
      <c r="W355" s="84"/>
      <c r="X355" s="84"/>
      <c r="Y355" s="84"/>
      <c r="Z355" s="84"/>
      <c r="AA355" s="84"/>
      <c r="AB355" s="85">
        <f t="shared" si="51"/>
        <v>0</v>
      </c>
      <c r="AC355" s="86" t="str">
        <f>IF(ISERROR(VLOOKUP(B355,'HSN Master'!$A$2:$C$3474,3,0)),"",(VLOOKUP(B355,'HSN Master'!$A$2:$C$3474,3,0)))</f>
        <v/>
      </c>
      <c r="AD355" s="87">
        <f t="shared" si="52"/>
        <v>0</v>
      </c>
      <c r="AE355" s="87">
        <f t="shared" si="54"/>
        <v>0</v>
      </c>
      <c r="AF355" s="86" t="str">
        <f>IF(ISERROR(VLOOKUP(B355,'HSN Master'!$A$2:$D$3474,4,0)),"",(VLOOKUP(B355,'HSN Master'!$A$2:$D$3474,4,0)))</f>
        <v/>
      </c>
      <c r="AG355" s="87">
        <f t="shared" si="53"/>
        <v>0</v>
      </c>
      <c r="AH355" s="87">
        <f t="shared" si="55"/>
        <v>0</v>
      </c>
    </row>
    <row r="356" spans="1:34" ht="29.25" customHeight="1" x14ac:dyDescent="0.25">
      <c r="A356" s="66"/>
      <c r="B356" s="78"/>
      <c r="C356" s="79" t="str">
        <f>IF(ISERROR(VLOOKUP(B356,'HSN Master'!$A$2:$B$3474,2,0)),"",(VLOOKUP(B356,'HSN Master'!$A$2:$B$3474,2,0)))</f>
        <v/>
      </c>
      <c r="D356" s="63"/>
      <c r="E356" s="80"/>
      <c r="F356" s="80"/>
      <c r="G356" s="80"/>
      <c r="H356" s="80"/>
      <c r="I356" s="80"/>
      <c r="J356" s="81">
        <f t="shared" si="48"/>
        <v>0</v>
      </c>
      <c r="K356" s="160"/>
      <c r="L356" s="160"/>
      <c r="M356" s="160"/>
      <c r="N356" s="160"/>
      <c r="O356" s="160"/>
      <c r="P356" s="161">
        <f t="shared" si="49"/>
        <v>0</v>
      </c>
      <c r="Q356" s="82"/>
      <c r="R356" s="82"/>
      <c r="S356" s="82"/>
      <c r="T356" s="82"/>
      <c r="U356" s="82"/>
      <c r="V356" s="83">
        <f t="shared" si="50"/>
        <v>0</v>
      </c>
      <c r="W356" s="84"/>
      <c r="X356" s="84"/>
      <c r="Y356" s="84"/>
      <c r="Z356" s="84"/>
      <c r="AA356" s="84"/>
      <c r="AB356" s="85">
        <f t="shared" si="51"/>
        <v>0</v>
      </c>
      <c r="AC356" s="86" t="str">
        <f>IF(ISERROR(VLOOKUP(B356,'HSN Master'!$A$2:$C$3474,3,0)),"",(VLOOKUP(B356,'HSN Master'!$A$2:$C$3474,3,0)))</f>
        <v/>
      </c>
      <c r="AD356" s="87">
        <f t="shared" si="52"/>
        <v>0</v>
      </c>
      <c r="AE356" s="87">
        <f t="shared" si="54"/>
        <v>0</v>
      </c>
      <c r="AF356" s="86" t="str">
        <f>IF(ISERROR(VLOOKUP(B356,'HSN Master'!$A$2:$D$3474,4,0)),"",(VLOOKUP(B356,'HSN Master'!$A$2:$D$3474,4,0)))</f>
        <v/>
      </c>
      <c r="AG356" s="87">
        <f t="shared" si="53"/>
        <v>0</v>
      </c>
      <c r="AH356" s="87">
        <f t="shared" si="55"/>
        <v>0</v>
      </c>
    </row>
    <row r="357" spans="1:34" ht="29.25" customHeight="1" x14ac:dyDescent="0.25">
      <c r="A357" s="66"/>
      <c r="B357" s="78"/>
      <c r="C357" s="79" t="str">
        <f>IF(ISERROR(VLOOKUP(B357,'HSN Master'!$A$2:$B$3474,2,0)),"",(VLOOKUP(B357,'HSN Master'!$A$2:$B$3474,2,0)))</f>
        <v/>
      </c>
      <c r="D357" s="63"/>
      <c r="E357" s="80"/>
      <c r="F357" s="80"/>
      <c r="G357" s="80"/>
      <c r="H357" s="80"/>
      <c r="I357" s="80"/>
      <c r="J357" s="81">
        <f t="shared" si="48"/>
        <v>0</v>
      </c>
      <c r="K357" s="160"/>
      <c r="L357" s="160"/>
      <c r="M357" s="160"/>
      <c r="N357" s="160"/>
      <c r="O357" s="160"/>
      <c r="P357" s="161">
        <f t="shared" si="49"/>
        <v>0</v>
      </c>
      <c r="Q357" s="82"/>
      <c r="R357" s="82"/>
      <c r="S357" s="82"/>
      <c r="T357" s="82"/>
      <c r="U357" s="82"/>
      <c r="V357" s="83">
        <f t="shared" si="50"/>
        <v>0</v>
      </c>
      <c r="W357" s="84"/>
      <c r="X357" s="84"/>
      <c r="Y357" s="84"/>
      <c r="Z357" s="84"/>
      <c r="AA357" s="84"/>
      <c r="AB357" s="85">
        <f t="shared" si="51"/>
        <v>0</v>
      </c>
      <c r="AC357" s="86" t="str">
        <f>IF(ISERROR(VLOOKUP(B357,'HSN Master'!$A$2:$C$3474,3,0)),"",(VLOOKUP(B357,'HSN Master'!$A$2:$C$3474,3,0)))</f>
        <v/>
      </c>
      <c r="AD357" s="87">
        <f t="shared" si="52"/>
        <v>0</v>
      </c>
      <c r="AE357" s="87">
        <f t="shared" si="54"/>
        <v>0</v>
      </c>
      <c r="AF357" s="86" t="str">
        <f>IF(ISERROR(VLOOKUP(B357,'HSN Master'!$A$2:$D$3474,4,0)),"",(VLOOKUP(B357,'HSN Master'!$A$2:$D$3474,4,0)))</f>
        <v/>
      </c>
      <c r="AG357" s="87">
        <f t="shared" si="53"/>
        <v>0</v>
      </c>
      <c r="AH357" s="87">
        <f t="shared" si="55"/>
        <v>0</v>
      </c>
    </row>
    <row r="358" spans="1:34" ht="29.25" customHeight="1" x14ac:dyDescent="0.25">
      <c r="A358" s="66"/>
      <c r="B358" s="78"/>
      <c r="C358" s="79" t="str">
        <f>IF(ISERROR(VLOOKUP(B358,'HSN Master'!$A$2:$B$3474,2,0)),"",(VLOOKUP(B358,'HSN Master'!$A$2:$B$3474,2,0)))</f>
        <v/>
      </c>
      <c r="D358" s="63"/>
      <c r="E358" s="80"/>
      <c r="F358" s="80"/>
      <c r="G358" s="80"/>
      <c r="H358" s="80"/>
      <c r="I358" s="80"/>
      <c r="J358" s="81">
        <f t="shared" si="48"/>
        <v>0</v>
      </c>
      <c r="K358" s="160"/>
      <c r="L358" s="160"/>
      <c r="M358" s="160"/>
      <c r="N358" s="160"/>
      <c r="O358" s="160"/>
      <c r="P358" s="161">
        <f t="shared" si="49"/>
        <v>0</v>
      </c>
      <c r="Q358" s="82"/>
      <c r="R358" s="82"/>
      <c r="S358" s="82"/>
      <c r="T358" s="82"/>
      <c r="U358" s="82"/>
      <c r="V358" s="83">
        <f t="shared" si="50"/>
        <v>0</v>
      </c>
      <c r="W358" s="84"/>
      <c r="X358" s="84"/>
      <c r="Y358" s="84"/>
      <c r="Z358" s="84"/>
      <c r="AA358" s="84"/>
      <c r="AB358" s="85">
        <f t="shared" si="51"/>
        <v>0</v>
      </c>
      <c r="AC358" s="86" t="str">
        <f>IF(ISERROR(VLOOKUP(B358,'HSN Master'!$A$2:$C$3474,3,0)),"",(VLOOKUP(B358,'HSN Master'!$A$2:$C$3474,3,0)))</f>
        <v/>
      </c>
      <c r="AD358" s="87">
        <f t="shared" si="52"/>
        <v>0</v>
      </c>
      <c r="AE358" s="87">
        <f t="shared" si="54"/>
        <v>0</v>
      </c>
      <c r="AF358" s="86" t="str">
        <f>IF(ISERROR(VLOOKUP(B358,'HSN Master'!$A$2:$D$3474,4,0)),"",(VLOOKUP(B358,'HSN Master'!$A$2:$D$3474,4,0)))</f>
        <v/>
      </c>
      <c r="AG358" s="87">
        <f t="shared" si="53"/>
        <v>0</v>
      </c>
      <c r="AH358" s="87">
        <f t="shared" si="55"/>
        <v>0</v>
      </c>
    </row>
    <row r="359" spans="1:34" ht="29.25" customHeight="1" x14ac:dyDescent="0.25">
      <c r="A359" s="66"/>
      <c r="B359" s="78"/>
      <c r="C359" s="79" t="str">
        <f>IF(ISERROR(VLOOKUP(B359,'HSN Master'!$A$2:$B$3474,2,0)),"",(VLOOKUP(B359,'HSN Master'!$A$2:$B$3474,2,0)))</f>
        <v/>
      </c>
      <c r="D359" s="63"/>
      <c r="E359" s="80"/>
      <c r="F359" s="80"/>
      <c r="G359" s="80"/>
      <c r="H359" s="80"/>
      <c r="I359" s="80"/>
      <c r="J359" s="81">
        <f t="shared" si="48"/>
        <v>0</v>
      </c>
      <c r="K359" s="160"/>
      <c r="L359" s="160"/>
      <c r="M359" s="160"/>
      <c r="N359" s="160"/>
      <c r="O359" s="160"/>
      <c r="P359" s="161">
        <f t="shared" si="49"/>
        <v>0</v>
      </c>
      <c r="Q359" s="82"/>
      <c r="R359" s="82"/>
      <c r="S359" s="82"/>
      <c r="T359" s="82"/>
      <c r="U359" s="82"/>
      <c r="V359" s="83">
        <f t="shared" si="50"/>
        <v>0</v>
      </c>
      <c r="W359" s="84"/>
      <c r="X359" s="84"/>
      <c r="Y359" s="84"/>
      <c r="Z359" s="84"/>
      <c r="AA359" s="84"/>
      <c r="AB359" s="85">
        <f t="shared" si="51"/>
        <v>0</v>
      </c>
      <c r="AC359" s="86" t="str">
        <f>IF(ISERROR(VLOOKUP(B359,'HSN Master'!$A$2:$C$3474,3,0)),"",(VLOOKUP(B359,'HSN Master'!$A$2:$C$3474,3,0)))</f>
        <v/>
      </c>
      <c r="AD359" s="87">
        <f t="shared" si="52"/>
        <v>0</v>
      </c>
      <c r="AE359" s="87">
        <f t="shared" si="54"/>
        <v>0</v>
      </c>
      <c r="AF359" s="86" t="str">
        <f>IF(ISERROR(VLOOKUP(B359,'HSN Master'!$A$2:$D$3474,4,0)),"",(VLOOKUP(B359,'HSN Master'!$A$2:$D$3474,4,0)))</f>
        <v/>
      </c>
      <c r="AG359" s="87">
        <f t="shared" si="53"/>
        <v>0</v>
      </c>
      <c r="AH359" s="87">
        <f t="shared" si="55"/>
        <v>0</v>
      </c>
    </row>
    <row r="360" spans="1:34" ht="29.25" customHeight="1" x14ac:dyDescent="0.25">
      <c r="A360" s="66"/>
      <c r="B360" s="78"/>
      <c r="C360" s="79" t="str">
        <f>IF(ISERROR(VLOOKUP(B360,'HSN Master'!$A$2:$B$3474,2,0)),"",(VLOOKUP(B360,'HSN Master'!$A$2:$B$3474,2,0)))</f>
        <v/>
      </c>
      <c r="D360" s="63"/>
      <c r="E360" s="80"/>
      <c r="F360" s="80"/>
      <c r="G360" s="80"/>
      <c r="H360" s="80"/>
      <c r="I360" s="80"/>
      <c r="J360" s="81">
        <f t="shared" si="48"/>
        <v>0</v>
      </c>
      <c r="K360" s="160"/>
      <c r="L360" s="160"/>
      <c r="M360" s="160"/>
      <c r="N360" s="160"/>
      <c r="O360" s="160"/>
      <c r="P360" s="161">
        <f t="shared" si="49"/>
        <v>0</v>
      </c>
      <c r="Q360" s="82"/>
      <c r="R360" s="82"/>
      <c r="S360" s="82"/>
      <c r="T360" s="82"/>
      <c r="U360" s="82"/>
      <c r="V360" s="83">
        <f t="shared" si="50"/>
        <v>0</v>
      </c>
      <c r="W360" s="84"/>
      <c r="X360" s="84"/>
      <c r="Y360" s="84"/>
      <c r="Z360" s="84"/>
      <c r="AA360" s="84"/>
      <c r="AB360" s="85">
        <f t="shared" si="51"/>
        <v>0</v>
      </c>
      <c r="AC360" s="86" t="str">
        <f>IF(ISERROR(VLOOKUP(B360,'HSN Master'!$A$2:$C$3474,3,0)),"",(VLOOKUP(B360,'HSN Master'!$A$2:$C$3474,3,0)))</f>
        <v/>
      </c>
      <c r="AD360" s="87">
        <f t="shared" si="52"/>
        <v>0</v>
      </c>
      <c r="AE360" s="87">
        <f t="shared" si="54"/>
        <v>0</v>
      </c>
      <c r="AF360" s="86" t="str">
        <f>IF(ISERROR(VLOOKUP(B360,'HSN Master'!$A$2:$D$3474,4,0)),"",(VLOOKUP(B360,'HSN Master'!$A$2:$D$3474,4,0)))</f>
        <v/>
      </c>
      <c r="AG360" s="87">
        <f t="shared" si="53"/>
        <v>0</v>
      </c>
      <c r="AH360" s="87">
        <f t="shared" si="55"/>
        <v>0</v>
      </c>
    </row>
    <row r="361" spans="1:34" ht="29.25" customHeight="1" x14ac:dyDescent="0.25">
      <c r="A361" s="66"/>
      <c r="B361" s="78"/>
      <c r="C361" s="79" t="str">
        <f>IF(ISERROR(VLOOKUP(B361,'HSN Master'!$A$2:$B$3474,2,0)),"",(VLOOKUP(B361,'HSN Master'!$A$2:$B$3474,2,0)))</f>
        <v/>
      </c>
      <c r="D361" s="63"/>
      <c r="E361" s="80"/>
      <c r="F361" s="80"/>
      <c r="G361" s="80"/>
      <c r="H361" s="80"/>
      <c r="I361" s="80"/>
      <c r="J361" s="81">
        <f t="shared" si="48"/>
        <v>0</v>
      </c>
      <c r="K361" s="160"/>
      <c r="L361" s="160"/>
      <c r="M361" s="160"/>
      <c r="N361" s="160"/>
      <c r="O361" s="160"/>
      <c r="P361" s="161">
        <f t="shared" si="49"/>
        <v>0</v>
      </c>
      <c r="Q361" s="82"/>
      <c r="R361" s="82"/>
      <c r="S361" s="82"/>
      <c r="T361" s="82"/>
      <c r="U361" s="82"/>
      <c r="V361" s="83">
        <f t="shared" si="50"/>
        <v>0</v>
      </c>
      <c r="W361" s="84"/>
      <c r="X361" s="84"/>
      <c r="Y361" s="84"/>
      <c r="Z361" s="84"/>
      <c r="AA361" s="84"/>
      <c r="AB361" s="85">
        <f t="shared" si="51"/>
        <v>0</v>
      </c>
      <c r="AC361" s="86" t="str">
        <f>IF(ISERROR(VLOOKUP(B361,'HSN Master'!$A$2:$C$3474,3,0)),"",(VLOOKUP(B361,'HSN Master'!$A$2:$C$3474,3,0)))</f>
        <v/>
      </c>
      <c r="AD361" s="87">
        <f t="shared" si="52"/>
        <v>0</v>
      </c>
      <c r="AE361" s="87">
        <f t="shared" si="54"/>
        <v>0</v>
      </c>
      <c r="AF361" s="86" t="str">
        <f>IF(ISERROR(VLOOKUP(B361,'HSN Master'!$A$2:$D$3474,4,0)),"",(VLOOKUP(B361,'HSN Master'!$A$2:$D$3474,4,0)))</f>
        <v/>
      </c>
      <c r="AG361" s="87">
        <f t="shared" si="53"/>
        <v>0</v>
      </c>
      <c r="AH361" s="87">
        <f t="shared" si="55"/>
        <v>0</v>
      </c>
    </row>
    <row r="362" spans="1:34" ht="29.25" customHeight="1" x14ac:dyDescent="0.25">
      <c r="A362" s="66"/>
      <c r="B362" s="78"/>
      <c r="C362" s="79" t="str">
        <f>IF(ISERROR(VLOOKUP(B362,'HSN Master'!$A$2:$B$3474,2,0)),"",(VLOOKUP(B362,'HSN Master'!$A$2:$B$3474,2,0)))</f>
        <v/>
      </c>
      <c r="D362" s="63"/>
      <c r="E362" s="80"/>
      <c r="F362" s="80"/>
      <c r="G362" s="80"/>
      <c r="H362" s="80"/>
      <c r="I362" s="80"/>
      <c r="J362" s="81">
        <f t="shared" si="48"/>
        <v>0</v>
      </c>
      <c r="K362" s="160"/>
      <c r="L362" s="160"/>
      <c r="M362" s="160"/>
      <c r="N362" s="160"/>
      <c r="O362" s="160"/>
      <c r="P362" s="161">
        <f t="shared" si="49"/>
        <v>0</v>
      </c>
      <c r="Q362" s="82"/>
      <c r="R362" s="82"/>
      <c r="S362" s="82"/>
      <c r="T362" s="82"/>
      <c r="U362" s="82"/>
      <c r="V362" s="83">
        <f t="shared" si="50"/>
        <v>0</v>
      </c>
      <c r="W362" s="84"/>
      <c r="X362" s="84"/>
      <c r="Y362" s="84"/>
      <c r="Z362" s="84"/>
      <c r="AA362" s="84"/>
      <c r="AB362" s="85">
        <f t="shared" si="51"/>
        <v>0</v>
      </c>
      <c r="AC362" s="86" t="str">
        <f>IF(ISERROR(VLOOKUP(B362,'HSN Master'!$A$2:$C$3474,3,0)),"",(VLOOKUP(B362,'HSN Master'!$A$2:$C$3474,3,0)))</f>
        <v/>
      </c>
      <c r="AD362" s="87">
        <f t="shared" si="52"/>
        <v>0</v>
      </c>
      <c r="AE362" s="87">
        <f t="shared" si="54"/>
        <v>0</v>
      </c>
      <c r="AF362" s="86" t="str">
        <f>IF(ISERROR(VLOOKUP(B362,'HSN Master'!$A$2:$D$3474,4,0)),"",(VLOOKUP(B362,'HSN Master'!$A$2:$D$3474,4,0)))</f>
        <v/>
      </c>
      <c r="AG362" s="87">
        <f t="shared" si="53"/>
        <v>0</v>
      </c>
      <c r="AH362" s="87">
        <f t="shared" si="55"/>
        <v>0</v>
      </c>
    </row>
    <row r="363" spans="1:34" ht="29.25" customHeight="1" x14ac:dyDescent="0.25">
      <c r="A363" s="66"/>
      <c r="B363" s="78"/>
      <c r="C363" s="79" t="str">
        <f>IF(ISERROR(VLOOKUP(B363,'HSN Master'!$A$2:$B$3474,2,0)),"",(VLOOKUP(B363,'HSN Master'!$A$2:$B$3474,2,0)))</f>
        <v/>
      </c>
      <c r="D363" s="63"/>
      <c r="E363" s="80"/>
      <c r="F363" s="80"/>
      <c r="G363" s="80"/>
      <c r="H363" s="80"/>
      <c r="I363" s="80"/>
      <c r="J363" s="81">
        <f t="shared" si="48"/>
        <v>0</v>
      </c>
      <c r="K363" s="160"/>
      <c r="L363" s="160"/>
      <c r="M363" s="160"/>
      <c r="N363" s="160"/>
      <c r="O363" s="160"/>
      <c r="P363" s="161">
        <f t="shared" si="49"/>
        <v>0</v>
      </c>
      <c r="Q363" s="82"/>
      <c r="R363" s="82"/>
      <c r="S363" s="82"/>
      <c r="T363" s="82"/>
      <c r="U363" s="82"/>
      <c r="V363" s="83">
        <f t="shared" si="50"/>
        <v>0</v>
      </c>
      <c r="W363" s="84"/>
      <c r="X363" s="84"/>
      <c r="Y363" s="84"/>
      <c r="Z363" s="84"/>
      <c r="AA363" s="84"/>
      <c r="AB363" s="85">
        <f t="shared" si="51"/>
        <v>0</v>
      </c>
      <c r="AC363" s="86" t="str">
        <f>IF(ISERROR(VLOOKUP(B363,'HSN Master'!$A$2:$C$3474,3,0)),"",(VLOOKUP(B363,'HSN Master'!$A$2:$C$3474,3,0)))</f>
        <v/>
      </c>
      <c r="AD363" s="87">
        <f t="shared" si="52"/>
        <v>0</v>
      </c>
      <c r="AE363" s="87">
        <f t="shared" si="54"/>
        <v>0</v>
      </c>
      <c r="AF363" s="86" t="str">
        <f>IF(ISERROR(VLOOKUP(B363,'HSN Master'!$A$2:$D$3474,4,0)),"",(VLOOKUP(B363,'HSN Master'!$A$2:$D$3474,4,0)))</f>
        <v/>
      </c>
      <c r="AG363" s="87">
        <f t="shared" si="53"/>
        <v>0</v>
      </c>
      <c r="AH363" s="87">
        <f t="shared" si="55"/>
        <v>0</v>
      </c>
    </row>
    <row r="364" spans="1:34" ht="29.25" customHeight="1" x14ac:dyDescent="0.25">
      <c r="A364" s="66"/>
      <c r="B364" s="78"/>
      <c r="C364" s="79" t="str">
        <f>IF(ISERROR(VLOOKUP(B364,'HSN Master'!$A$2:$B$3474,2,0)),"",(VLOOKUP(B364,'HSN Master'!$A$2:$B$3474,2,0)))</f>
        <v/>
      </c>
      <c r="D364" s="63"/>
      <c r="E364" s="80"/>
      <c r="F364" s="80"/>
      <c r="G364" s="80"/>
      <c r="H364" s="80"/>
      <c r="I364" s="80"/>
      <c r="J364" s="81">
        <f t="shared" si="48"/>
        <v>0</v>
      </c>
      <c r="K364" s="160"/>
      <c r="L364" s="160"/>
      <c r="M364" s="160"/>
      <c r="N364" s="160"/>
      <c r="O364" s="160"/>
      <c r="P364" s="161">
        <f t="shared" si="49"/>
        <v>0</v>
      </c>
      <c r="Q364" s="82"/>
      <c r="R364" s="82"/>
      <c r="S364" s="82"/>
      <c r="T364" s="82"/>
      <c r="U364" s="82"/>
      <c r="V364" s="83">
        <f t="shared" si="50"/>
        <v>0</v>
      </c>
      <c r="W364" s="84"/>
      <c r="X364" s="84"/>
      <c r="Y364" s="84"/>
      <c r="Z364" s="84"/>
      <c r="AA364" s="84"/>
      <c r="AB364" s="85">
        <f t="shared" si="51"/>
        <v>0</v>
      </c>
      <c r="AC364" s="86" t="str">
        <f>IF(ISERROR(VLOOKUP(B364,'HSN Master'!$A$2:$C$3474,3,0)),"",(VLOOKUP(B364,'HSN Master'!$A$2:$C$3474,3,0)))</f>
        <v/>
      </c>
      <c r="AD364" s="87">
        <f t="shared" si="52"/>
        <v>0</v>
      </c>
      <c r="AE364" s="87">
        <f t="shared" si="54"/>
        <v>0</v>
      </c>
      <c r="AF364" s="86" t="str">
        <f>IF(ISERROR(VLOOKUP(B364,'HSN Master'!$A$2:$D$3474,4,0)),"",(VLOOKUP(B364,'HSN Master'!$A$2:$D$3474,4,0)))</f>
        <v/>
      </c>
      <c r="AG364" s="87">
        <f t="shared" si="53"/>
        <v>0</v>
      </c>
      <c r="AH364" s="87">
        <f t="shared" si="55"/>
        <v>0</v>
      </c>
    </row>
    <row r="365" spans="1:34" ht="29.25" customHeight="1" x14ac:dyDescent="0.25">
      <c r="A365" s="66"/>
      <c r="B365" s="78"/>
      <c r="C365" s="79" t="str">
        <f>IF(ISERROR(VLOOKUP(B365,'HSN Master'!$A$2:$B$3474,2,0)),"",(VLOOKUP(B365,'HSN Master'!$A$2:$B$3474,2,0)))</f>
        <v/>
      </c>
      <c r="D365" s="63"/>
      <c r="E365" s="80"/>
      <c r="F365" s="80"/>
      <c r="G365" s="80"/>
      <c r="H365" s="80"/>
      <c r="I365" s="80"/>
      <c r="J365" s="81">
        <f t="shared" si="48"/>
        <v>0</v>
      </c>
      <c r="K365" s="160"/>
      <c r="L365" s="160"/>
      <c r="M365" s="160"/>
      <c r="N365" s="160"/>
      <c r="O365" s="160"/>
      <c r="P365" s="161">
        <f t="shared" si="49"/>
        <v>0</v>
      </c>
      <c r="Q365" s="82"/>
      <c r="R365" s="82"/>
      <c r="S365" s="82"/>
      <c r="T365" s="82"/>
      <c r="U365" s="82"/>
      <c r="V365" s="83">
        <f t="shared" si="50"/>
        <v>0</v>
      </c>
      <c r="W365" s="84"/>
      <c r="X365" s="84"/>
      <c r="Y365" s="84"/>
      <c r="Z365" s="84"/>
      <c r="AA365" s="84"/>
      <c r="AB365" s="85">
        <f t="shared" si="51"/>
        <v>0</v>
      </c>
      <c r="AC365" s="86" t="str">
        <f>IF(ISERROR(VLOOKUP(B365,'HSN Master'!$A$2:$C$3474,3,0)),"",(VLOOKUP(B365,'HSN Master'!$A$2:$C$3474,3,0)))</f>
        <v/>
      </c>
      <c r="AD365" s="87">
        <f t="shared" si="52"/>
        <v>0</v>
      </c>
      <c r="AE365" s="87">
        <f t="shared" si="54"/>
        <v>0</v>
      </c>
      <c r="AF365" s="86" t="str">
        <f>IF(ISERROR(VLOOKUP(B365,'HSN Master'!$A$2:$D$3474,4,0)),"",(VLOOKUP(B365,'HSN Master'!$A$2:$D$3474,4,0)))</f>
        <v/>
      </c>
      <c r="AG365" s="87">
        <f t="shared" si="53"/>
        <v>0</v>
      </c>
      <c r="AH365" s="87">
        <f t="shared" si="55"/>
        <v>0</v>
      </c>
    </row>
    <row r="366" spans="1:34" ht="29.25" customHeight="1" x14ac:dyDescent="0.25">
      <c r="A366" s="66"/>
      <c r="B366" s="78"/>
      <c r="C366" s="79" t="str">
        <f>IF(ISERROR(VLOOKUP(B366,'HSN Master'!$A$2:$B$3474,2,0)),"",(VLOOKUP(B366,'HSN Master'!$A$2:$B$3474,2,0)))</f>
        <v/>
      </c>
      <c r="D366" s="63"/>
      <c r="E366" s="80"/>
      <c r="F366" s="80"/>
      <c r="G366" s="80"/>
      <c r="H366" s="80"/>
      <c r="I366" s="80"/>
      <c r="J366" s="81">
        <f t="shared" si="48"/>
        <v>0</v>
      </c>
      <c r="K366" s="160"/>
      <c r="L366" s="160"/>
      <c r="M366" s="160"/>
      <c r="N366" s="160"/>
      <c r="O366" s="160"/>
      <c r="P366" s="161">
        <f t="shared" si="49"/>
        <v>0</v>
      </c>
      <c r="Q366" s="82"/>
      <c r="R366" s="82"/>
      <c r="S366" s="82"/>
      <c r="T366" s="82"/>
      <c r="U366" s="82"/>
      <c r="V366" s="83">
        <f t="shared" si="50"/>
        <v>0</v>
      </c>
      <c r="W366" s="84"/>
      <c r="X366" s="84"/>
      <c r="Y366" s="84"/>
      <c r="Z366" s="84"/>
      <c r="AA366" s="84"/>
      <c r="AB366" s="85">
        <f t="shared" si="51"/>
        <v>0</v>
      </c>
      <c r="AC366" s="86" t="str">
        <f>IF(ISERROR(VLOOKUP(B366,'HSN Master'!$A$2:$C$3474,3,0)),"",(VLOOKUP(B366,'HSN Master'!$A$2:$C$3474,3,0)))</f>
        <v/>
      </c>
      <c r="AD366" s="87">
        <f t="shared" si="52"/>
        <v>0</v>
      </c>
      <c r="AE366" s="87">
        <f t="shared" si="54"/>
        <v>0</v>
      </c>
      <c r="AF366" s="86" t="str">
        <f>IF(ISERROR(VLOOKUP(B366,'HSN Master'!$A$2:$D$3474,4,0)),"",(VLOOKUP(B366,'HSN Master'!$A$2:$D$3474,4,0)))</f>
        <v/>
      </c>
      <c r="AG366" s="87">
        <f t="shared" si="53"/>
        <v>0</v>
      </c>
      <c r="AH366" s="87">
        <f t="shared" si="55"/>
        <v>0</v>
      </c>
    </row>
    <row r="367" spans="1:34" ht="29.25" customHeight="1" x14ac:dyDescent="0.25">
      <c r="A367" s="66"/>
      <c r="B367" s="78"/>
      <c r="C367" s="79" t="str">
        <f>IF(ISERROR(VLOOKUP(B367,'HSN Master'!$A$2:$B$3474,2,0)),"",(VLOOKUP(B367,'HSN Master'!$A$2:$B$3474,2,0)))</f>
        <v/>
      </c>
      <c r="D367" s="63"/>
      <c r="E367" s="80"/>
      <c r="F367" s="80"/>
      <c r="G367" s="80"/>
      <c r="H367" s="80"/>
      <c r="I367" s="80"/>
      <c r="J367" s="81">
        <f t="shared" si="48"/>
        <v>0</v>
      </c>
      <c r="K367" s="160"/>
      <c r="L367" s="160"/>
      <c r="M367" s="160"/>
      <c r="N367" s="160"/>
      <c r="O367" s="160"/>
      <c r="P367" s="161">
        <f t="shared" si="49"/>
        <v>0</v>
      </c>
      <c r="Q367" s="82"/>
      <c r="R367" s="82"/>
      <c r="S367" s="82"/>
      <c r="T367" s="82"/>
      <c r="U367" s="82"/>
      <c r="V367" s="83">
        <f t="shared" si="50"/>
        <v>0</v>
      </c>
      <c r="W367" s="84"/>
      <c r="X367" s="84"/>
      <c r="Y367" s="84"/>
      <c r="Z367" s="84"/>
      <c r="AA367" s="84"/>
      <c r="AB367" s="85">
        <f t="shared" si="51"/>
        <v>0</v>
      </c>
      <c r="AC367" s="86" t="str">
        <f>IF(ISERROR(VLOOKUP(B367,'HSN Master'!$A$2:$C$3474,3,0)),"",(VLOOKUP(B367,'HSN Master'!$A$2:$C$3474,3,0)))</f>
        <v/>
      </c>
      <c r="AD367" s="87">
        <f t="shared" si="52"/>
        <v>0</v>
      </c>
      <c r="AE367" s="87">
        <f t="shared" si="54"/>
        <v>0</v>
      </c>
      <c r="AF367" s="86" t="str">
        <f>IF(ISERROR(VLOOKUP(B367,'HSN Master'!$A$2:$D$3474,4,0)),"",(VLOOKUP(B367,'HSN Master'!$A$2:$D$3474,4,0)))</f>
        <v/>
      </c>
      <c r="AG367" s="87">
        <f t="shared" si="53"/>
        <v>0</v>
      </c>
      <c r="AH367" s="87">
        <f t="shared" si="55"/>
        <v>0</v>
      </c>
    </row>
    <row r="368" spans="1:34" ht="29.25" customHeight="1" x14ac:dyDescent="0.25">
      <c r="A368" s="66"/>
      <c r="B368" s="78"/>
      <c r="C368" s="79" t="str">
        <f>IF(ISERROR(VLOOKUP(B368,'HSN Master'!$A$2:$B$3474,2,0)),"",(VLOOKUP(B368,'HSN Master'!$A$2:$B$3474,2,0)))</f>
        <v/>
      </c>
      <c r="D368" s="63"/>
      <c r="E368" s="80"/>
      <c r="F368" s="80"/>
      <c r="G368" s="80"/>
      <c r="H368" s="80"/>
      <c r="I368" s="80"/>
      <c r="J368" s="81">
        <f t="shared" si="48"/>
        <v>0</v>
      </c>
      <c r="K368" s="160"/>
      <c r="L368" s="160"/>
      <c r="M368" s="160"/>
      <c r="N368" s="160"/>
      <c r="O368" s="160"/>
      <c r="P368" s="161">
        <f t="shared" si="49"/>
        <v>0</v>
      </c>
      <c r="Q368" s="82"/>
      <c r="R368" s="82"/>
      <c r="S368" s="82"/>
      <c r="T368" s="82"/>
      <c r="U368" s="82"/>
      <c r="V368" s="83">
        <f t="shared" si="50"/>
        <v>0</v>
      </c>
      <c r="W368" s="84"/>
      <c r="X368" s="84"/>
      <c r="Y368" s="84"/>
      <c r="Z368" s="84"/>
      <c r="AA368" s="84"/>
      <c r="AB368" s="85">
        <f t="shared" si="51"/>
        <v>0</v>
      </c>
      <c r="AC368" s="86" t="str">
        <f>IF(ISERROR(VLOOKUP(B368,'HSN Master'!$A$2:$C$3474,3,0)),"",(VLOOKUP(B368,'HSN Master'!$A$2:$C$3474,3,0)))</f>
        <v/>
      </c>
      <c r="AD368" s="87">
        <f t="shared" si="52"/>
        <v>0</v>
      </c>
      <c r="AE368" s="87">
        <f t="shared" si="54"/>
        <v>0</v>
      </c>
      <c r="AF368" s="86" t="str">
        <f>IF(ISERROR(VLOOKUP(B368,'HSN Master'!$A$2:$D$3474,4,0)),"",(VLOOKUP(B368,'HSN Master'!$A$2:$D$3474,4,0)))</f>
        <v/>
      </c>
      <c r="AG368" s="87">
        <f t="shared" si="53"/>
        <v>0</v>
      </c>
      <c r="AH368" s="87">
        <f t="shared" si="55"/>
        <v>0</v>
      </c>
    </row>
    <row r="369" spans="1:34" ht="29.25" customHeight="1" x14ac:dyDescent="0.25">
      <c r="A369" s="66"/>
      <c r="B369" s="78"/>
      <c r="C369" s="79" t="str">
        <f>IF(ISERROR(VLOOKUP(B369,'HSN Master'!$A$2:$B$3474,2,0)),"",(VLOOKUP(B369,'HSN Master'!$A$2:$B$3474,2,0)))</f>
        <v/>
      </c>
      <c r="D369" s="63"/>
      <c r="E369" s="80"/>
      <c r="F369" s="80"/>
      <c r="G369" s="80"/>
      <c r="H369" s="80"/>
      <c r="I369" s="80"/>
      <c r="J369" s="81">
        <f t="shared" si="48"/>
        <v>0</v>
      </c>
      <c r="K369" s="160"/>
      <c r="L369" s="160"/>
      <c r="M369" s="160"/>
      <c r="N369" s="160"/>
      <c r="O369" s="160"/>
      <c r="P369" s="161">
        <f t="shared" si="49"/>
        <v>0</v>
      </c>
      <c r="Q369" s="82"/>
      <c r="R369" s="82"/>
      <c r="S369" s="82"/>
      <c r="T369" s="82"/>
      <c r="U369" s="82"/>
      <c r="V369" s="83">
        <f t="shared" si="50"/>
        <v>0</v>
      </c>
      <c r="W369" s="84"/>
      <c r="X369" s="84"/>
      <c r="Y369" s="84"/>
      <c r="Z369" s="84"/>
      <c r="AA369" s="84"/>
      <c r="AB369" s="85">
        <f t="shared" si="51"/>
        <v>0</v>
      </c>
      <c r="AC369" s="86" t="str">
        <f>IF(ISERROR(VLOOKUP(B369,'HSN Master'!$A$2:$C$3474,3,0)),"",(VLOOKUP(B369,'HSN Master'!$A$2:$C$3474,3,0)))</f>
        <v/>
      </c>
      <c r="AD369" s="87">
        <f t="shared" si="52"/>
        <v>0</v>
      </c>
      <c r="AE369" s="87">
        <f t="shared" si="54"/>
        <v>0</v>
      </c>
      <c r="AF369" s="86" t="str">
        <f>IF(ISERROR(VLOOKUP(B369,'HSN Master'!$A$2:$D$3474,4,0)),"",(VLOOKUP(B369,'HSN Master'!$A$2:$D$3474,4,0)))</f>
        <v/>
      </c>
      <c r="AG369" s="87">
        <f t="shared" si="53"/>
        <v>0</v>
      </c>
      <c r="AH369" s="87">
        <f t="shared" si="55"/>
        <v>0</v>
      </c>
    </row>
    <row r="370" spans="1:34" ht="29.25" customHeight="1" x14ac:dyDescent="0.25">
      <c r="A370" s="66"/>
      <c r="B370" s="78"/>
      <c r="C370" s="79" t="str">
        <f>IF(ISERROR(VLOOKUP(B370,'HSN Master'!$A$2:$B$3474,2,0)),"",(VLOOKUP(B370,'HSN Master'!$A$2:$B$3474,2,0)))</f>
        <v/>
      </c>
      <c r="D370" s="63"/>
      <c r="E370" s="80"/>
      <c r="F370" s="80"/>
      <c r="G370" s="80"/>
      <c r="H370" s="80"/>
      <c r="I370" s="80"/>
      <c r="J370" s="81">
        <f t="shared" si="48"/>
        <v>0</v>
      </c>
      <c r="K370" s="160"/>
      <c r="L370" s="160"/>
      <c r="M370" s="160"/>
      <c r="N370" s="160"/>
      <c r="O370" s="160"/>
      <c r="P370" s="161">
        <f t="shared" si="49"/>
        <v>0</v>
      </c>
      <c r="Q370" s="82"/>
      <c r="R370" s="82"/>
      <c r="S370" s="82"/>
      <c r="T370" s="82"/>
      <c r="U370" s="82"/>
      <c r="V370" s="83">
        <f t="shared" si="50"/>
        <v>0</v>
      </c>
      <c r="W370" s="84"/>
      <c r="X370" s="84"/>
      <c r="Y370" s="84"/>
      <c r="Z370" s="84"/>
      <c r="AA370" s="84"/>
      <c r="AB370" s="85">
        <f t="shared" si="51"/>
        <v>0</v>
      </c>
      <c r="AC370" s="86" t="str">
        <f>IF(ISERROR(VLOOKUP(B370,'HSN Master'!$A$2:$C$3474,3,0)),"",(VLOOKUP(B370,'HSN Master'!$A$2:$C$3474,3,0)))</f>
        <v/>
      </c>
      <c r="AD370" s="87">
        <f t="shared" si="52"/>
        <v>0</v>
      </c>
      <c r="AE370" s="87">
        <f t="shared" si="54"/>
        <v>0</v>
      </c>
      <c r="AF370" s="86" t="str">
        <f>IF(ISERROR(VLOOKUP(B370,'HSN Master'!$A$2:$D$3474,4,0)),"",(VLOOKUP(B370,'HSN Master'!$A$2:$D$3474,4,0)))</f>
        <v/>
      </c>
      <c r="AG370" s="87">
        <f t="shared" si="53"/>
        <v>0</v>
      </c>
      <c r="AH370" s="87">
        <f t="shared" si="55"/>
        <v>0</v>
      </c>
    </row>
    <row r="371" spans="1:34" ht="29.25" customHeight="1" x14ac:dyDescent="0.25">
      <c r="A371" s="66"/>
      <c r="B371" s="78"/>
      <c r="C371" s="79" t="str">
        <f>IF(ISERROR(VLOOKUP(B371,'HSN Master'!$A$2:$B$3474,2,0)),"",(VLOOKUP(B371,'HSN Master'!$A$2:$B$3474,2,0)))</f>
        <v/>
      </c>
      <c r="D371" s="63"/>
      <c r="E371" s="80"/>
      <c r="F371" s="80"/>
      <c r="G371" s="80"/>
      <c r="H371" s="80"/>
      <c r="I371" s="80"/>
      <c r="J371" s="81">
        <f t="shared" si="48"/>
        <v>0</v>
      </c>
      <c r="K371" s="160"/>
      <c r="L371" s="160"/>
      <c r="M371" s="160"/>
      <c r="N371" s="160"/>
      <c r="O371" s="160"/>
      <c r="P371" s="161">
        <f t="shared" si="49"/>
        <v>0</v>
      </c>
      <c r="Q371" s="82"/>
      <c r="R371" s="82"/>
      <c r="S371" s="82"/>
      <c r="T371" s="82"/>
      <c r="U371" s="82"/>
      <c r="V371" s="83">
        <f t="shared" si="50"/>
        <v>0</v>
      </c>
      <c r="W371" s="84"/>
      <c r="X371" s="84"/>
      <c r="Y371" s="84"/>
      <c r="Z371" s="84"/>
      <c r="AA371" s="84"/>
      <c r="AB371" s="85">
        <f t="shared" si="51"/>
        <v>0</v>
      </c>
      <c r="AC371" s="86" t="str">
        <f>IF(ISERROR(VLOOKUP(B371,'HSN Master'!$A$2:$C$3474,3,0)),"",(VLOOKUP(B371,'HSN Master'!$A$2:$C$3474,3,0)))</f>
        <v/>
      </c>
      <c r="AD371" s="87">
        <f t="shared" si="52"/>
        <v>0</v>
      </c>
      <c r="AE371" s="87">
        <f t="shared" si="54"/>
        <v>0</v>
      </c>
      <c r="AF371" s="86" t="str">
        <f>IF(ISERROR(VLOOKUP(B371,'HSN Master'!$A$2:$D$3474,4,0)),"",(VLOOKUP(B371,'HSN Master'!$A$2:$D$3474,4,0)))</f>
        <v/>
      </c>
      <c r="AG371" s="87">
        <f t="shared" si="53"/>
        <v>0</v>
      </c>
      <c r="AH371" s="87">
        <f t="shared" si="55"/>
        <v>0</v>
      </c>
    </row>
    <row r="372" spans="1:34" ht="29.25" customHeight="1" x14ac:dyDescent="0.25">
      <c r="A372" s="66"/>
      <c r="B372" s="78"/>
      <c r="C372" s="79" t="str">
        <f>IF(ISERROR(VLOOKUP(B372,'HSN Master'!$A$2:$B$3474,2,0)),"",(VLOOKUP(B372,'HSN Master'!$A$2:$B$3474,2,0)))</f>
        <v/>
      </c>
      <c r="D372" s="63"/>
      <c r="E372" s="80"/>
      <c r="F372" s="80"/>
      <c r="G372" s="80"/>
      <c r="H372" s="80"/>
      <c r="I372" s="80"/>
      <c r="J372" s="81">
        <f t="shared" si="48"/>
        <v>0</v>
      </c>
      <c r="K372" s="160"/>
      <c r="L372" s="160"/>
      <c r="M372" s="160"/>
      <c r="N372" s="160"/>
      <c r="O372" s="160"/>
      <c r="P372" s="161">
        <f t="shared" si="49"/>
        <v>0</v>
      </c>
      <c r="Q372" s="82"/>
      <c r="R372" s="82"/>
      <c r="S372" s="82"/>
      <c r="T372" s="82"/>
      <c r="U372" s="82"/>
      <c r="V372" s="83">
        <f t="shared" si="50"/>
        <v>0</v>
      </c>
      <c r="W372" s="84"/>
      <c r="X372" s="84"/>
      <c r="Y372" s="84"/>
      <c r="Z372" s="84"/>
      <c r="AA372" s="84"/>
      <c r="AB372" s="85">
        <f t="shared" si="51"/>
        <v>0</v>
      </c>
      <c r="AC372" s="86" t="str">
        <f>IF(ISERROR(VLOOKUP(B372,'HSN Master'!$A$2:$C$3474,3,0)),"",(VLOOKUP(B372,'HSN Master'!$A$2:$C$3474,3,0)))</f>
        <v/>
      </c>
      <c r="AD372" s="87">
        <f t="shared" si="52"/>
        <v>0</v>
      </c>
      <c r="AE372" s="87">
        <f t="shared" si="54"/>
        <v>0</v>
      </c>
      <c r="AF372" s="86" t="str">
        <f>IF(ISERROR(VLOOKUP(B372,'HSN Master'!$A$2:$D$3474,4,0)),"",(VLOOKUP(B372,'HSN Master'!$A$2:$D$3474,4,0)))</f>
        <v/>
      </c>
      <c r="AG372" s="87">
        <f t="shared" si="53"/>
        <v>0</v>
      </c>
      <c r="AH372" s="87">
        <f t="shared" si="55"/>
        <v>0</v>
      </c>
    </row>
    <row r="373" spans="1:34" ht="29.25" customHeight="1" x14ac:dyDescent="0.25">
      <c r="A373" s="66"/>
      <c r="B373" s="78"/>
      <c r="C373" s="79" t="str">
        <f>IF(ISERROR(VLOOKUP(B373,'HSN Master'!$A$2:$B$3474,2,0)),"",(VLOOKUP(B373,'HSN Master'!$A$2:$B$3474,2,0)))</f>
        <v/>
      </c>
      <c r="D373" s="63"/>
      <c r="E373" s="80"/>
      <c r="F373" s="80"/>
      <c r="G373" s="80"/>
      <c r="H373" s="80"/>
      <c r="I373" s="80"/>
      <c r="J373" s="81">
        <f t="shared" si="48"/>
        <v>0</v>
      </c>
      <c r="K373" s="160"/>
      <c r="L373" s="160"/>
      <c r="M373" s="160"/>
      <c r="N373" s="160"/>
      <c r="O373" s="160"/>
      <c r="P373" s="161">
        <f t="shared" si="49"/>
        <v>0</v>
      </c>
      <c r="Q373" s="82"/>
      <c r="R373" s="82"/>
      <c r="S373" s="82"/>
      <c r="T373" s="82"/>
      <c r="U373" s="82"/>
      <c r="V373" s="83">
        <f t="shared" si="50"/>
        <v>0</v>
      </c>
      <c r="W373" s="84"/>
      <c r="X373" s="84"/>
      <c r="Y373" s="84"/>
      <c r="Z373" s="84"/>
      <c r="AA373" s="84"/>
      <c r="AB373" s="85">
        <f t="shared" si="51"/>
        <v>0</v>
      </c>
      <c r="AC373" s="86" t="str">
        <f>IF(ISERROR(VLOOKUP(B373,'HSN Master'!$A$2:$C$3474,3,0)),"",(VLOOKUP(B373,'HSN Master'!$A$2:$C$3474,3,0)))</f>
        <v/>
      </c>
      <c r="AD373" s="87">
        <f t="shared" si="52"/>
        <v>0</v>
      </c>
      <c r="AE373" s="87">
        <f t="shared" si="54"/>
        <v>0</v>
      </c>
      <c r="AF373" s="86" t="str">
        <f>IF(ISERROR(VLOOKUP(B373,'HSN Master'!$A$2:$D$3474,4,0)),"",(VLOOKUP(B373,'HSN Master'!$A$2:$D$3474,4,0)))</f>
        <v/>
      </c>
      <c r="AG373" s="87">
        <f t="shared" si="53"/>
        <v>0</v>
      </c>
      <c r="AH373" s="87">
        <f t="shared" si="55"/>
        <v>0</v>
      </c>
    </row>
    <row r="374" spans="1:34" ht="29.25" customHeight="1" x14ac:dyDescent="0.25">
      <c r="A374" s="66"/>
      <c r="B374" s="78"/>
      <c r="C374" s="79" t="str">
        <f>IF(ISERROR(VLOOKUP(B374,'HSN Master'!$A$2:$B$3474,2,0)),"",(VLOOKUP(B374,'HSN Master'!$A$2:$B$3474,2,0)))</f>
        <v/>
      </c>
      <c r="D374" s="63"/>
      <c r="E374" s="80"/>
      <c r="F374" s="80"/>
      <c r="G374" s="80"/>
      <c r="H374" s="80"/>
      <c r="I374" s="80"/>
      <c r="J374" s="81">
        <f t="shared" si="48"/>
        <v>0</v>
      </c>
      <c r="K374" s="160"/>
      <c r="L374" s="160"/>
      <c r="M374" s="160"/>
      <c r="N374" s="160"/>
      <c r="O374" s="160"/>
      <c r="P374" s="161">
        <f t="shared" si="49"/>
        <v>0</v>
      </c>
      <c r="Q374" s="82"/>
      <c r="R374" s="82"/>
      <c r="S374" s="82"/>
      <c r="T374" s="82"/>
      <c r="U374" s="82"/>
      <c r="V374" s="83">
        <f t="shared" si="50"/>
        <v>0</v>
      </c>
      <c r="W374" s="84"/>
      <c r="X374" s="84"/>
      <c r="Y374" s="84"/>
      <c r="Z374" s="84"/>
      <c r="AA374" s="84"/>
      <c r="AB374" s="85">
        <f t="shared" si="51"/>
        <v>0</v>
      </c>
      <c r="AC374" s="86" t="str">
        <f>IF(ISERROR(VLOOKUP(B374,'HSN Master'!$A$2:$C$3474,3,0)),"",(VLOOKUP(B374,'HSN Master'!$A$2:$C$3474,3,0)))</f>
        <v/>
      </c>
      <c r="AD374" s="87">
        <f t="shared" si="52"/>
        <v>0</v>
      </c>
      <c r="AE374" s="87">
        <f t="shared" si="54"/>
        <v>0</v>
      </c>
      <c r="AF374" s="86" t="str">
        <f>IF(ISERROR(VLOOKUP(B374,'HSN Master'!$A$2:$D$3474,4,0)),"",(VLOOKUP(B374,'HSN Master'!$A$2:$D$3474,4,0)))</f>
        <v/>
      </c>
      <c r="AG374" s="87">
        <f t="shared" si="53"/>
        <v>0</v>
      </c>
      <c r="AH374" s="87">
        <f t="shared" si="55"/>
        <v>0</v>
      </c>
    </row>
    <row r="375" spans="1:34" ht="29.25" customHeight="1" x14ac:dyDescent="0.25">
      <c r="A375" s="66"/>
      <c r="B375" s="78"/>
      <c r="C375" s="79" t="str">
        <f>IF(ISERROR(VLOOKUP(B375,'HSN Master'!$A$2:$B$3474,2,0)),"",(VLOOKUP(B375,'HSN Master'!$A$2:$B$3474,2,0)))</f>
        <v/>
      </c>
      <c r="D375" s="63"/>
      <c r="E375" s="80"/>
      <c r="F375" s="80"/>
      <c r="G375" s="80"/>
      <c r="H375" s="80"/>
      <c r="I375" s="80"/>
      <c r="J375" s="81">
        <f t="shared" si="48"/>
        <v>0</v>
      </c>
      <c r="K375" s="160"/>
      <c r="L375" s="160"/>
      <c r="M375" s="160"/>
      <c r="N375" s="160"/>
      <c r="O375" s="160"/>
      <c r="P375" s="161">
        <f t="shared" si="49"/>
        <v>0</v>
      </c>
      <c r="Q375" s="82"/>
      <c r="R375" s="82"/>
      <c r="S375" s="82"/>
      <c r="T375" s="82"/>
      <c r="U375" s="82"/>
      <c r="V375" s="83">
        <f t="shared" si="50"/>
        <v>0</v>
      </c>
      <c r="W375" s="84"/>
      <c r="X375" s="84"/>
      <c r="Y375" s="84"/>
      <c r="Z375" s="84"/>
      <c r="AA375" s="84"/>
      <c r="AB375" s="85">
        <f t="shared" si="51"/>
        <v>0</v>
      </c>
      <c r="AC375" s="86" t="str">
        <f>IF(ISERROR(VLOOKUP(B375,'HSN Master'!$A$2:$C$3474,3,0)),"",(VLOOKUP(B375,'HSN Master'!$A$2:$C$3474,3,0)))</f>
        <v/>
      </c>
      <c r="AD375" s="87">
        <f t="shared" si="52"/>
        <v>0</v>
      </c>
      <c r="AE375" s="87">
        <f t="shared" si="54"/>
        <v>0</v>
      </c>
      <c r="AF375" s="86" t="str">
        <f>IF(ISERROR(VLOOKUP(B375,'HSN Master'!$A$2:$D$3474,4,0)),"",(VLOOKUP(B375,'HSN Master'!$A$2:$D$3474,4,0)))</f>
        <v/>
      </c>
      <c r="AG375" s="87">
        <f t="shared" si="53"/>
        <v>0</v>
      </c>
      <c r="AH375" s="87">
        <f t="shared" si="55"/>
        <v>0</v>
      </c>
    </row>
    <row r="376" spans="1:34" ht="29.25" customHeight="1" x14ac:dyDescent="0.25">
      <c r="A376" s="66"/>
      <c r="B376" s="78"/>
      <c r="C376" s="79" t="str">
        <f>IF(ISERROR(VLOOKUP(B376,'HSN Master'!$A$2:$B$3474,2,0)),"",(VLOOKUP(B376,'HSN Master'!$A$2:$B$3474,2,0)))</f>
        <v/>
      </c>
      <c r="D376" s="63"/>
      <c r="E376" s="80"/>
      <c r="F376" s="80"/>
      <c r="G376" s="80"/>
      <c r="H376" s="80"/>
      <c r="I376" s="80"/>
      <c r="J376" s="81">
        <f t="shared" si="48"/>
        <v>0</v>
      </c>
      <c r="K376" s="160"/>
      <c r="L376" s="160"/>
      <c r="M376" s="160"/>
      <c r="N376" s="160"/>
      <c r="O376" s="160"/>
      <c r="P376" s="161">
        <f t="shared" si="49"/>
        <v>0</v>
      </c>
      <c r="Q376" s="82"/>
      <c r="R376" s="82"/>
      <c r="S376" s="82"/>
      <c r="T376" s="82"/>
      <c r="U376" s="82"/>
      <c r="V376" s="83">
        <f t="shared" si="50"/>
        <v>0</v>
      </c>
      <c r="W376" s="84"/>
      <c r="X376" s="84"/>
      <c r="Y376" s="84"/>
      <c r="Z376" s="84"/>
      <c r="AA376" s="84"/>
      <c r="AB376" s="85">
        <f t="shared" si="51"/>
        <v>0</v>
      </c>
      <c r="AC376" s="86" t="str">
        <f>IF(ISERROR(VLOOKUP(B376,'HSN Master'!$A$2:$C$3474,3,0)),"",(VLOOKUP(B376,'HSN Master'!$A$2:$C$3474,3,0)))</f>
        <v/>
      </c>
      <c r="AD376" s="87">
        <f t="shared" si="52"/>
        <v>0</v>
      </c>
      <c r="AE376" s="87">
        <f t="shared" si="54"/>
        <v>0</v>
      </c>
      <c r="AF376" s="86" t="str">
        <f>IF(ISERROR(VLOOKUP(B376,'HSN Master'!$A$2:$D$3474,4,0)),"",(VLOOKUP(B376,'HSN Master'!$A$2:$D$3474,4,0)))</f>
        <v/>
      </c>
      <c r="AG376" s="87">
        <f t="shared" si="53"/>
        <v>0</v>
      </c>
      <c r="AH376" s="87">
        <f t="shared" si="55"/>
        <v>0</v>
      </c>
    </row>
    <row r="377" spans="1:34" ht="29.25" customHeight="1" x14ac:dyDescent="0.25">
      <c r="A377" s="66"/>
      <c r="B377" s="78"/>
      <c r="C377" s="79" t="str">
        <f>IF(ISERROR(VLOOKUP(B377,'HSN Master'!$A$2:$B$3474,2,0)),"",(VLOOKUP(B377,'HSN Master'!$A$2:$B$3474,2,0)))</f>
        <v/>
      </c>
      <c r="D377" s="63"/>
      <c r="E377" s="80"/>
      <c r="F377" s="80"/>
      <c r="G377" s="80"/>
      <c r="H377" s="80"/>
      <c r="I377" s="80"/>
      <c r="J377" s="81">
        <f t="shared" si="48"/>
        <v>0</v>
      </c>
      <c r="K377" s="160"/>
      <c r="L377" s="160"/>
      <c r="M377" s="160"/>
      <c r="N377" s="160"/>
      <c r="O377" s="160"/>
      <c r="P377" s="161">
        <f t="shared" si="49"/>
        <v>0</v>
      </c>
      <c r="Q377" s="82"/>
      <c r="R377" s="82"/>
      <c r="S377" s="82"/>
      <c r="T377" s="82"/>
      <c r="U377" s="82"/>
      <c r="V377" s="83">
        <f t="shared" si="50"/>
        <v>0</v>
      </c>
      <c r="W377" s="84"/>
      <c r="X377" s="84"/>
      <c r="Y377" s="84"/>
      <c r="Z377" s="84"/>
      <c r="AA377" s="84"/>
      <c r="AB377" s="85">
        <f t="shared" si="51"/>
        <v>0</v>
      </c>
      <c r="AC377" s="86" t="str">
        <f>IF(ISERROR(VLOOKUP(B377,'HSN Master'!$A$2:$C$3474,3,0)),"",(VLOOKUP(B377,'HSN Master'!$A$2:$C$3474,3,0)))</f>
        <v/>
      </c>
      <c r="AD377" s="87">
        <f t="shared" si="52"/>
        <v>0</v>
      </c>
      <c r="AE377" s="87">
        <f t="shared" si="54"/>
        <v>0</v>
      </c>
      <c r="AF377" s="86" t="str">
        <f>IF(ISERROR(VLOOKUP(B377,'HSN Master'!$A$2:$D$3474,4,0)),"",(VLOOKUP(B377,'HSN Master'!$A$2:$D$3474,4,0)))</f>
        <v/>
      </c>
      <c r="AG377" s="87">
        <f t="shared" si="53"/>
        <v>0</v>
      </c>
      <c r="AH377" s="87">
        <f t="shared" si="55"/>
        <v>0</v>
      </c>
    </row>
    <row r="378" spans="1:34" ht="29.25" customHeight="1" x14ac:dyDescent="0.25">
      <c r="A378" s="66"/>
      <c r="B378" s="78"/>
      <c r="C378" s="79" t="str">
        <f>IF(ISERROR(VLOOKUP(B378,'HSN Master'!$A$2:$B$3474,2,0)),"",(VLOOKUP(B378,'HSN Master'!$A$2:$B$3474,2,0)))</f>
        <v/>
      </c>
      <c r="D378" s="63"/>
      <c r="E378" s="80"/>
      <c r="F378" s="80"/>
      <c r="G378" s="80"/>
      <c r="H378" s="80"/>
      <c r="I378" s="80"/>
      <c r="J378" s="81">
        <f t="shared" si="48"/>
        <v>0</v>
      </c>
      <c r="K378" s="160"/>
      <c r="L378" s="160"/>
      <c r="M378" s="160"/>
      <c r="N378" s="160"/>
      <c r="O378" s="160"/>
      <c r="P378" s="161">
        <f t="shared" si="49"/>
        <v>0</v>
      </c>
      <c r="Q378" s="82"/>
      <c r="R378" s="82"/>
      <c r="S378" s="82"/>
      <c r="T378" s="82"/>
      <c r="U378" s="82"/>
      <c r="V378" s="83">
        <f t="shared" si="50"/>
        <v>0</v>
      </c>
      <c r="W378" s="84"/>
      <c r="X378" s="84"/>
      <c r="Y378" s="84"/>
      <c r="Z378" s="84"/>
      <c r="AA378" s="84"/>
      <c r="AB378" s="85">
        <f t="shared" si="51"/>
        <v>0</v>
      </c>
      <c r="AC378" s="86" t="str">
        <f>IF(ISERROR(VLOOKUP(B378,'HSN Master'!$A$2:$C$3474,3,0)),"",(VLOOKUP(B378,'HSN Master'!$A$2:$C$3474,3,0)))</f>
        <v/>
      </c>
      <c r="AD378" s="87">
        <f t="shared" si="52"/>
        <v>0</v>
      </c>
      <c r="AE378" s="87">
        <f t="shared" si="54"/>
        <v>0</v>
      </c>
      <c r="AF378" s="86" t="str">
        <f>IF(ISERROR(VLOOKUP(B378,'HSN Master'!$A$2:$D$3474,4,0)),"",(VLOOKUP(B378,'HSN Master'!$A$2:$D$3474,4,0)))</f>
        <v/>
      </c>
      <c r="AG378" s="87">
        <f t="shared" si="53"/>
        <v>0</v>
      </c>
      <c r="AH378" s="87">
        <f t="shared" si="55"/>
        <v>0</v>
      </c>
    </row>
    <row r="379" spans="1:34" ht="29.25" customHeight="1" x14ac:dyDescent="0.25">
      <c r="A379" s="66"/>
      <c r="B379" s="78"/>
      <c r="C379" s="79" t="str">
        <f>IF(ISERROR(VLOOKUP(B379,'HSN Master'!$A$2:$B$3474,2,0)),"",(VLOOKUP(B379,'HSN Master'!$A$2:$B$3474,2,0)))</f>
        <v/>
      </c>
      <c r="D379" s="63"/>
      <c r="E379" s="80"/>
      <c r="F379" s="80"/>
      <c r="G379" s="80"/>
      <c r="H379" s="80"/>
      <c r="I379" s="80"/>
      <c r="J379" s="81">
        <f t="shared" si="48"/>
        <v>0</v>
      </c>
      <c r="K379" s="160"/>
      <c r="L379" s="160"/>
      <c r="M379" s="160"/>
      <c r="N379" s="160"/>
      <c r="O379" s="160"/>
      <c r="P379" s="161">
        <f t="shared" si="49"/>
        <v>0</v>
      </c>
      <c r="Q379" s="82"/>
      <c r="R379" s="82"/>
      <c r="S379" s="82"/>
      <c r="T379" s="82"/>
      <c r="U379" s="82"/>
      <c r="V379" s="83">
        <f t="shared" si="50"/>
        <v>0</v>
      </c>
      <c r="W379" s="84"/>
      <c r="X379" s="84"/>
      <c r="Y379" s="84"/>
      <c r="Z379" s="84"/>
      <c r="AA379" s="84"/>
      <c r="AB379" s="85">
        <f t="shared" si="51"/>
        <v>0</v>
      </c>
      <c r="AC379" s="86" t="str">
        <f>IF(ISERROR(VLOOKUP(B379,'HSN Master'!$A$2:$C$3474,3,0)),"",(VLOOKUP(B379,'HSN Master'!$A$2:$C$3474,3,0)))</f>
        <v/>
      </c>
      <c r="AD379" s="87">
        <f t="shared" si="52"/>
        <v>0</v>
      </c>
      <c r="AE379" s="87">
        <f t="shared" si="54"/>
        <v>0</v>
      </c>
      <c r="AF379" s="86" t="str">
        <f>IF(ISERROR(VLOOKUP(B379,'HSN Master'!$A$2:$D$3474,4,0)),"",(VLOOKUP(B379,'HSN Master'!$A$2:$D$3474,4,0)))</f>
        <v/>
      </c>
      <c r="AG379" s="87">
        <f t="shared" si="53"/>
        <v>0</v>
      </c>
      <c r="AH379" s="87">
        <f t="shared" si="55"/>
        <v>0</v>
      </c>
    </row>
    <row r="380" spans="1:34" ht="29.25" customHeight="1" x14ac:dyDescent="0.25">
      <c r="A380" s="66"/>
      <c r="B380" s="78"/>
      <c r="C380" s="79" t="str">
        <f>IF(ISERROR(VLOOKUP(B380,'HSN Master'!$A$2:$B$3474,2,0)),"",(VLOOKUP(B380,'HSN Master'!$A$2:$B$3474,2,0)))</f>
        <v/>
      </c>
      <c r="D380" s="63"/>
      <c r="E380" s="80"/>
      <c r="F380" s="80"/>
      <c r="G380" s="80"/>
      <c r="H380" s="80"/>
      <c r="I380" s="80"/>
      <c r="J380" s="81">
        <f t="shared" si="48"/>
        <v>0</v>
      </c>
      <c r="K380" s="160"/>
      <c r="L380" s="160"/>
      <c r="M380" s="160"/>
      <c r="N380" s="160"/>
      <c r="O380" s="160"/>
      <c r="P380" s="161">
        <f t="shared" si="49"/>
        <v>0</v>
      </c>
      <c r="Q380" s="82"/>
      <c r="R380" s="82"/>
      <c r="S380" s="82"/>
      <c r="T380" s="82"/>
      <c r="U380" s="82"/>
      <c r="V380" s="83">
        <f t="shared" si="50"/>
        <v>0</v>
      </c>
      <c r="W380" s="84"/>
      <c r="X380" s="84"/>
      <c r="Y380" s="84"/>
      <c r="Z380" s="84"/>
      <c r="AA380" s="84"/>
      <c r="AB380" s="85">
        <f t="shared" si="51"/>
        <v>0</v>
      </c>
      <c r="AC380" s="86" t="str">
        <f>IF(ISERROR(VLOOKUP(B380,'HSN Master'!$A$2:$C$3474,3,0)),"",(VLOOKUP(B380,'HSN Master'!$A$2:$C$3474,3,0)))</f>
        <v/>
      </c>
      <c r="AD380" s="87">
        <f t="shared" si="52"/>
        <v>0</v>
      </c>
      <c r="AE380" s="87">
        <f t="shared" si="54"/>
        <v>0</v>
      </c>
      <c r="AF380" s="86" t="str">
        <f>IF(ISERROR(VLOOKUP(B380,'HSN Master'!$A$2:$D$3474,4,0)),"",(VLOOKUP(B380,'HSN Master'!$A$2:$D$3474,4,0)))</f>
        <v/>
      </c>
      <c r="AG380" s="87">
        <f t="shared" si="53"/>
        <v>0</v>
      </c>
      <c r="AH380" s="87">
        <f t="shared" si="55"/>
        <v>0</v>
      </c>
    </row>
    <row r="381" spans="1:34" ht="29.25" customHeight="1" x14ac:dyDescent="0.25">
      <c r="A381" s="66"/>
      <c r="B381" s="78"/>
      <c r="C381" s="79" t="str">
        <f>IF(ISERROR(VLOOKUP(B381,'HSN Master'!$A$2:$B$3474,2,0)),"",(VLOOKUP(B381,'HSN Master'!$A$2:$B$3474,2,0)))</f>
        <v/>
      </c>
      <c r="D381" s="63"/>
      <c r="E381" s="80"/>
      <c r="F381" s="80"/>
      <c r="G381" s="80"/>
      <c r="H381" s="80"/>
      <c r="I381" s="80"/>
      <c r="J381" s="81">
        <f t="shared" si="48"/>
        <v>0</v>
      </c>
      <c r="K381" s="160"/>
      <c r="L381" s="160"/>
      <c r="M381" s="160"/>
      <c r="N381" s="160"/>
      <c r="O381" s="160"/>
      <c r="P381" s="161">
        <f t="shared" si="49"/>
        <v>0</v>
      </c>
      <c r="Q381" s="82"/>
      <c r="R381" s="82"/>
      <c r="S381" s="82"/>
      <c r="T381" s="82"/>
      <c r="U381" s="82"/>
      <c r="V381" s="83">
        <f t="shared" si="50"/>
        <v>0</v>
      </c>
      <c r="W381" s="84"/>
      <c r="X381" s="84"/>
      <c r="Y381" s="84"/>
      <c r="Z381" s="84"/>
      <c r="AA381" s="84"/>
      <c r="AB381" s="85">
        <f t="shared" si="51"/>
        <v>0</v>
      </c>
      <c r="AC381" s="86" t="str">
        <f>IF(ISERROR(VLOOKUP(B381,'HSN Master'!$A$2:$C$3474,3,0)),"",(VLOOKUP(B381,'HSN Master'!$A$2:$C$3474,3,0)))</f>
        <v/>
      </c>
      <c r="AD381" s="87">
        <f t="shared" si="52"/>
        <v>0</v>
      </c>
      <c r="AE381" s="87">
        <f t="shared" si="54"/>
        <v>0</v>
      </c>
      <c r="AF381" s="86" t="str">
        <f>IF(ISERROR(VLOOKUP(B381,'HSN Master'!$A$2:$D$3474,4,0)),"",(VLOOKUP(B381,'HSN Master'!$A$2:$D$3474,4,0)))</f>
        <v/>
      </c>
      <c r="AG381" s="87">
        <f t="shared" si="53"/>
        <v>0</v>
      </c>
      <c r="AH381" s="87">
        <f t="shared" si="55"/>
        <v>0</v>
      </c>
    </row>
    <row r="382" spans="1:34" ht="29.25" customHeight="1" x14ac:dyDescent="0.25">
      <c r="A382" s="66"/>
      <c r="B382" s="78"/>
      <c r="C382" s="79" t="str">
        <f>IF(ISERROR(VLOOKUP(B382,'HSN Master'!$A$2:$B$3474,2,0)),"",(VLOOKUP(B382,'HSN Master'!$A$2:$B$3474,2,0)))</f>
        <v/>
      </c>
      <c r="D382" s="63"/>
      <c r="E382" s="80"/>
      <c r="F382" s="80"/>
      <c r="G382" s="80"/>
      <c r="H382" s="80"/>
      <c r="I382" s="80"/>
      <c r="J382" s="81">
        <f t="shared" si="48"/>
        <v>0</v>
      </c>
      <c r="K382" s="160"/>
      <c r="L382" s="160"/>
      <c r="M382" s="160"/>
      <c r="N382" s="160"/>
      <c r="O382" s="160"/>
      <c r="P382" s="161">
        <f t="shared" si="49"/>
        <v>0</v>
      </c>
      <c r="Q382" s="82"/>
      <c r="R382" s="82"/>
      <c r="S382" s="82"/>
      <c r="T382" s="82"/>
      <c r="U382" s="82"/>
      <c r="V382" s="83">
        <f t="shared" si="50"/>
        <v>0</v>
      </c>
      <c r="W382" s="84"/>
      <c r="X382" s="84"/>
      <c r="Y382" s="84"/>
      <c r="Z382" s="84"/>
      <c r="AA382" s="84"/>
      <c r="AB382" s="85">
        <f t="shared" si="51"/>
        <v>0</v>
      </c>
      <c r="AC382" s="86" t="str">
        <f>IF(ISERROR(VLOOKUP(B382,'HSN Master'!$A$2:$C$3474,3,0)),"",(VLOOKUP(B382,'HSN Master'!$A$2:$C$3474,3,0)))</f>
        <v/>
      </c>
      <c r="AD382" s="87">
        <f t="shared" si="52"/>
        <v>0</v>
      </c>
      <c r="AE382" s="87">
        <f t="shared" si="54"/>
        <v>0</v>
      </c>
      <c r="AF382" s="86" t="str">
        <f>IF(ISERROR(VLOOKUP(B382,'HSN Master'!$A$2:$D$3474,4,0)),"",(VLOOKUP(B382,'HSN Master'!$A$2:$D$3474,4,0)))</f>
        <v/>
      </c>
      <c r="AG382" s="87">
        <f t="shared" si="53"/>
        <v>0</v>
      </c>
      <c r="AH382" s="87">
        <f t="shared" si="55"/>
        <v>0</v>
      </c>
    </row>
    <row r="383" spans="1:34" ht="29.25" customHeight="1" x14ac:dyDescent="0.25">
      <c r="A383" s="66"/>
      <c r="B383" s="78"/>
      <c r="C383" s="79" t="str">
        <f>IF(ISERROR(VLOOKUP(B383,'HSN Master'!$A$2:$B$3474,2,0)),"",(VLOOKUP(B383,'HSN Master'!$A$2:$B$3474,2,0)))</f>
        <v/>
      </c>
      <c r="D383" s="63"/>
      <c r="E383" s="80"/>
      <c r="F383" s="80"/>
      <c r="G383" s="80"/>
      <c r="H383" s="80"/>
      <c r="I383" s="80"/>
      <c r="J383" s="81">
        <f t="shared" si="48"/>
        <v>0</v>
      </c>
      <c r="K383" s="160"/>
      <c r="L383" s="160"/>
      <c r="M383" s="160"/>
      <c r="N383" s="160"/>
      <c r="O383" s="160"/>
      <c r="P383" s="161">
        <f t="shared" si="49"/>
        <v>0</v>
      </c>
      <c r="Q383" s="82"/>
      <c r="R383" s="82"/>
      <c r="S383" s="82"/>
      <c r="T383" s="82"/>
      <c r="U383" s="82"/>
      <c r="V383" s="83">
        <f t="shared" si="50"/>
        <v>0</v>
      </c>
      <c r="W383" s="84"/>
      <c r="X383" s="84"/>
      <c r="Y383" s="84"/>
      <c r="Z383" s="84"/>
      <c r="AA383" s="84"/>
      <c r="AB383" s="85">
        <f t="shared" si="51"/>
        <v>0</v>
      </c>
      <c r="AC383" s="86" t="str">
        <f>IF(ISERROR(VLOOKUP(B383,'HSN Master'!$A$2:$C$3474,3,0)),"",(VLOOKUP(B383,'HSN Master'!$A$2:$C$3474,3,0)))</f>
        <v/>
      </c>
      <c r="AD383" s="87">
        <f t="shared" si="52"/>
        <v>0</v>
      </c>
      <c r="AE383" s="87">
        <f t="shared" si="54"/>
        <v>0</v>
      </c>
      <c r="AF383" s="86" t="str">
        <f>IF(ISERROR(VLOOKUP(B383,'HSN Master'!$A$2:$D$3474,4,0)),"",(VLOOKUP(B383,'HSN Master'!$A$2:$D$3474,4,0)))</f>
        <v/>
      </c>
      <c r="AG383" s="87">
        <f t="shared" si="53"/>
        <v>0</v>
      </c>
      <c r="AH383" s="87">
        <f t="shared" si="55"/>
        <v>0</v>
      </c>
    </row>
    <row r="384" spans="1:34" ht="29.25" customHeight="1" x14ac:dyDescent="0.25">
      <c r="A384" s="66"/>
      <c r="B384" s="78"/>
      <c r="C384" s="79" t="str">
        <f>IF(ISERROR(VLOOKUP(B384,'HSN Master'!$A$2:$B$3474,2,0)),"",(VLOOKUP(B384,'HSN Master'!$A$2:$B$3474,2,0)))</f>
        <v/>
      </c>
      <c r="D384" s="63"/>
      <c r="E384" s="80"/>
      <c r="F384" s="80"/>
      <c r="G384" s="80"/>
      <c r="H384" s="80"/>
      <c r="I384" s="80"/>
      <c r="J384" s="81">
        <f t="shared" si="48"/>
        <v>0</v>
      </c>
      <c r="K384" s="160"/>
      <c r="L384" s="160"/>
      <c r="M384" s="160"/>
      <c r="N384" s="160"/>
      <c r="O384" s="160"/>
      <c r="P384" s="161">
        <f t="shared" si="49"/>
        <v>0</v>
      </c>
      <c r="Q384" s="82"/>
      <c r="R384" s="82"/>
      <c r="S384" s="82"/>
      <c r="T384" s="82"/>
      <c r="U384" s="82"/>
      <c r="V384" s="83">
        <f t="shared" si="50"/>
        <v>0</v>
      </c>
      <c r="W384" s="84"/>
      <c r="X384" s="84"/>
      <c r="Y384" s="84"/>
      <c r="Z384" s="84"/>
      <c r="AA384" s="84"/>
      <c r="AB384" s="85">
        <f t="shared" si="51"/>
        <v>0</v>
      </c>
      <c r="AC384" s="86" t="str">
        <f>IF(ISERROR(VLOOKUP(B384,'HSN Master'!$A$2:$C$3474,3,0)),"",(VLOOKUP(B384,'HSN Master'!$A$2:$C$3474,3,0)))</f>
        <v/>
      </c>
      <c r="AD384" s="87">
        <f t="shared" si="52"/>
        <v>0</v>
      </c>
      <c r="AE384" s="87">
        <f t="shared" si="54"/>
        <v>0</v>
      </c>
      <c r="AF384" s="86" t="str">
        <f>IF(ISERROR(VLOOKUP(B384,'HSN Master'!$A$2:$D$3474,4,0)),"",(VLOOKUP(B384,'HSN Master'!$A$2:$D$3474,4,0)))</f>
        <v/>
      </c>
      <c r="AG384" s="87">
        <f t="shared" si="53"/>
        <v>0</v>
      </c>
      <c r="AH384" s="87">
        <f t="shared" si="55"/>
        <v>0</v>
      </c>
    </row>
    <row r="385" spans="1:34" ht="29.25" customHeight="1" x14ac:dyDescent="0.25">
      <c r="A385" s="66"/>
      <c r="B385" s="78"/>
      <c r="C385" s="79" t="str">
        <f>IF(ISERROR(VLOOKUP(B385,'HSN Master'!$A$2:$B$3474,2,0)),"",(VLOOKUP(B385,'HSN Master'!$A$2:$B$3474,2,0)))</f>
        <v/>
      </c>
      <c r="D385" s="63"/>
      <c r="E385" s="80"/>
      <c r="F385" s="80"/>
      <c r="G385" s="80"/>
      <c r="H385" s="80"/>
      <c r="I385" s="80"/>
      <c r="J385" s="81">
        <f t="shared" si="48"/>
        <v>0</v>
      </c>
      <c r="K385" s="160"/>
      <c r="L385" s="160"/>
      <c r="M385" s="160"/>
      <c r="N385" s="160"/>
      <c r="O385" s="160"/>
      <c r="P385" s="161">
        <f t="shared" si="49"/>
        <v>0</v>
      </c>
      <c r="Q385" s="82"/>
      <c r="R385" s="82"/>
      <c r="S385" s="82"/>
      <c r="T385" s="82"/>
      <c r="U385" s="82"/>
      <c r="V385" s="83">
        <f t="shared" si="50"/>
        <v>0</v>
      </c>
      <c r="W385" s="84"/>
      <c r="X385" s="84"/>
      <c r="Y385" s="84"/>
      <c r="Z385" s="84"/>
      <c r="AA385" s="84"/>
      <c r="AB385" s="85">
        <f t="shared" si="51"/>
        <v>0</v>
      </c>
      <c r="AC385" s="86" t="str">
        <f>IF(ISERROR(VLOOKUP(B385,'HSN Master'!$A$2:$C$3474,3,0)),"",(VLOOKUP(B385,'HSN Master'!$A$2:$C$3474,3,0)))</f>
        <v/>
      </c>
      <c r="AD385" s="87">
        <f t="shared" si="52"/>
        <v>0</v>
      </c>
      <c r="AE385" s="87">
        <f t="shared" si="54"/>
        <v>0</v>
      </c>
      <c r="AF385" s="86" t="str">
        <f>IF(ISERROR(VLOOKUP(B385,'HSN Master'!$A$2:$D$3474,4,0)),"",(VLOOKUP(B385,'HSN Master'!$A$2:$D$3474,4,0)))</f>
        <v/>
      </c>
      <c r="AG385" s="87">
        <f t="shared" si="53"/>
        <v>0</v>
      </c>
      <c r="AH385" s="87">
        <f t="shared" si="55"/>
        <v>0</v>
      </c>
    </row>
    <row r="386" spans="1:34" ht="29.25" customHeight="1" x14ac:dyDescent="0.25">
      <c r="A386" s="66"/>
      <c r="B386" s="78"/>
      <c r="C386" s="79" t="str">
        <f>IF(ISERROR(VLOOKUP(B386,'HSN Master'!$A$2:$B$3474,2,0)),"",(VLOOKUP(B386,'HSN Master'!$A$2:$B$3474,2,0)))</f>
        <v/>
      </c>
      <c r="D386" s="63"/>
      <c r="E386" s="80"/>
      <c r="F386" s="80"/>
      <c r="G386" s="80"/>
      <c r="H386" s="80"/>
      <c r="I386" s="80"/>
      <c r="J386" s="81">
        <f t="shared" si="48"/>
        <v>0</v>
      </c>
      <c r="K386" s="160"/>
      <c r="L386" s="160"/>
      <c r="M386" s="160"/>
      <c r="N386" s="160"/>
      <c r="O386" s="160"/>
      <c r="P386" s="161">
        <f t="shared" si="49"/>
        <v>0</v>
      </c>
      <c r="Q386" s="82"/>
      <c r="R386" s="82"/>
      <c r="S386" s="82"/>
      <c r="T386" s="82"/>
      <c r="U386" s="82"/>
      <c r="V386" s="83">
        <f t="shared" si="50"/>
        <v>0</v>
      </c>
      <c r="W386" s="84"/>
      <c r="X386" s="84"/>
      <c r="Y386" s="84"/>
      <c r="Z386" s="84"/>
      <c r="AA386" s="84"/>
      <c r="AB386" s="85">
        <f t="shared" si="51"/>
        <v>0</v>
      </c>
      <c r="AC386" s="86" t="str">
        <f>IF(ISERROR(VLOOKUP(B386,'HSN Master'!$A$2:$C$3474,3,0)),"",(VLOOKUP(B386,'HSN Master'!$A$2:$C$3474,3,0)))</f>
        <v/>
      </c>
      <c r="AD386" s="87">
        <f t="shared" si="52"/>
        <v>0</v>
      </c>
      <c r="AE386" s="87">
        <f t="shared" si="54"/>
        <v>0</v>
      </c>
      <c r="AF386" s="86" t="str">
        <f>IF(ISERROR(VLOOKUP(B386,'HSN Master'!$A$2:$D$3474,4,0)),"",(VLOOKUP(B386,'HSN Master'!$A$2:$D$3474,4,0)))</f>
        <v/>
      </c>
      <c r="AG386" s="87">
        <f t="shared" si="53"/>
        <v>0</v>
      </c>
      <c r="AH386" s="87">
        <f t="shared" si="55"/>
        <v>0</v>
      </c>
    </row>
    <row r="387" spans="1:34" ht="29.25" customHeight="1" x14ac:dyDescent="0.25">
      <c r="A387" s="66"/>
      <c r="B387" s="78"/>
      <c r="C387" s="79" t="str">
        <f>IF(ISERROR(VLOOKUP(B387,'HSN Master'!$A$2:$B$3474,2,0)),"",(VLOOKUP(B387,'HSN Master'!$A$2:$B$3474,2,0)))</f>
        <v/>
      </c>
      <c r="D387" s="63"/>
      <c r="E387" s="80"/>
      <c r="F387" s="80"/>
      <c r="G387" s="80"/>
      <c r="H387" s="80"/>
      <c r="I387" s="80"/>
      <c r="J387" s="81">
        <f t="shared" si="48"/>
        <v>0</v>
      </c>
      <c r="K387" s="160"/>
      <c r="L387" s="160"/>
      <c r="M387" s="160"/>
      <c r="N387" s="160"/>
      <c r="O387" s="160"/>
      <c r="P387" s="161">
        <f t="shared" si="49"/>
        <v>0</v>
      </c>
      <c r="Q387" s="82"/>
      <c r="R387" s="82"/>
      <c r="S387" s="82"/>
      <c r="T387" s="82"/>
      <c r="U387" s="82"/>
      <c r="V387" s="83">
        <f t="shared" si="50"/>
        <v>0</v>
      </c>
      <c r="W387" s="84"/>
      <c r="X387" s="84"/>
      <c r="Y387" s="84"/>
      <c r="Z387" s="84"/>
      <c r="AA387" s="84"/>
      <c r="AB387" s="85">
        <f t="shared" si="51"/>
        <v>0</v>
      </c>
      <c r="AC387" s="86" t="str">
        <f>IF(ISERROR(VLOOKUP(B387,'HSN Master'!$A$2:$C$3474,3,0)),"",(VLOOKUP(B387,'HSN Master'!$A$2:$C$3474,3,0)))</f>
        <v/>
      </c>
      <c r="AD387" s="87">
        <f t="shared" si="52"/>
        <v>0</v>
      </c>
      <c r="AE387" s="87">
        <f t="shared" si="54"/>
        <v>0</v>
      </c>
      <c r="AF387" s="86" t="str">
        <f>IF(ISERROR(VLOOKUP(B387,'HSN Master'!$A$2:$D$3474,4,0)),"",(VLOOKUP(B387,'HSN Master'!$A$2:$D$3474,4,0)))</f>
        <v/>
      </c>
      <c r="AG387" s="87">
        <f t="shared" si="53"/>
        <v>0</v>
      </c>
      <c r="AH387" s="87">
        <f t="shared" si="55"/>
        <v>0</v>
      </c>
    </row>
    <row r="388" spans="1:34" ht="29.25" customHeight="1" x14ac:dyDescent="0.25">
      <c r="A388" s="66"/>
      <c r="B388" s="78"/>
      <c r="C388" s="79" t="str">
        <f>IF(ISERROR(VLOOKUP(B388,'HSN Master'!$A$2:$B$3474,2,0)),"",(VLOOKUP(B388,'HSN Master'!$A$2:$B$3474,2,0)))</f>
        <v/>
      </c>
      <c r="D388" s="63"/>
      <c r="E388" s="80"/>
      <c r="F388" s="80"/>
      <c r="G388" s="80"/>
      <c r="H388" s="80"/>
      <c r="I388" s="80"/>
      <c r="J388" s="81">
        <f t="shared" si="48"/>
        <v>0</v>
      </c>
      <c r="K388" s="160"/>
      <c r="L388" s="160"/>
      <c r="M388" s="160"/>
      <c r="N388" s="160"/>
      <c r="O388" s="160"/>
      <c r="P388" s="161">
        <f t="shared" si="49"/>
        <v>0</v>
      </c>
      <c r="Q388" s="82"/>
      <c r="R388" s="82"/>
      <c r="S388" s="82"/>
      <c r="T388" s="82"/>
      <c r="U388" s="82"/>
      <c r="V388" s="83">
        <f t="shared" si="50"/>
        <v>0</v>
      </c>
      <c r="W388" s="84"/>
      <c r="X388" s="84"/>
      <c r="Y388" s="84"/>
      <c r="Z388" s="84"/>
      <c r="AA388" s="84"/>
      <c r="AB388" s="85">
        <f t="shared" si="51"/>
        <v>0</v>
      </c>
      <c r="AC388" s="86" t="str">
        <f>IF(ISERROR(VLOOKUP(B388,'HSN Master'!$A$2:$C$3474,3,0)),"",(VLOOKUP(B388,'HSN Master'!$A$2:$C$3474,3,0)))</f>
        <v/>
      </c>
      <c r="AD388" s="87">
        <f t="shared" si="52"/>
        <v>0</v>
      </c>
      <c r="AE388" s="87">
        <f t="shared" si="54"/>
        <v>0</v>
      </c>
      <c r="AF388" s="86" t="str">
        <f>IF(ISERROR(VLOOKUP(B388,'HSN Master'!$A$2:$D$3474,4,0)),"",(VLOOKUP(B388,'HSN Master'!$A$2:$D$3474,4,0)))</f>
        <v/>
      </c>
      <c r="AG388" s="87">
        <f t="shared" si="53"/>
        <v>0</v>
      </c>
      <c r="AH388" s="87">
        <f t="shared" si="55"/>
        <v>0</v>
      </c>
    </row>
    <row r="389" spans="1:34" ht="29.25" customHeight="1" x14ac:dyDescent="0.25">
      <c r="A389" s="66"/>
      <c r="B389" s="78"/>
      <c r="C389" s="79" t="str">
        <f>IF(ISERROR(VLOOKUP(B389,'HSN Master'!$A$2:$B$3474,2,0)),"",(VLOOKUP(B389,'HSN Master'!$A$2:$B$3474,2,0)))</f>
        <v/>
      </c>
      <c r="D389" s="63"/>
      <c r="E389" s="80"/>
      <c r="F389" s="80"/>
      <c r="G389" s="80"/>
      <c r="H389" s="80"/>
      <c r="I389" s="80"/>
      <c r="J389" s="81">
        <f t="shared" ref="J389:J452" si="56">SUM(E389:I389)</f>
        <v>0</v>
      </c>
      <c r="K389" s="160"/>
      <c r="L389" s="160"/>
      <c r="M389" s="160"/>
      <c r="N389" s="160"/>
      <c r="O389" s="160"/>
      <c r="P389" s="161">
        <f t="shared" ref="P389:P452" si="57">SUM(K389:O389)</f>
        <v>0</v>
      </c>
      <c r="Q389" s="82"/>
      <c r="R389" s="82"/>
      <c r="S389" s="82"/>
      <c r="T389" s="82"/>
      <c r="U389" s="82"/>
      <c r="V389" s="83">
        <f t="shared" ref="V389:V452" si="58">SUM(Q389:U389)</f>
        <v>0</v>
      </c>
      <c r="W389" s="84"/>
      <c r="X389" s="84"/>
      <c r="Y389" s="84"/>
      <c r="Z389" s="84"/>
      <c r="AA389" s="84"/>
      <c r="AB389" s="85">
        <f t="shared" ref="AB389:AB452" si="59">SUM(W389:AA389)</f>
        <v>0</v>
      </c>
      <c r="AC389" s="86" t="str">
        <f>IF(ISERROR(VLOOKUP(B389,'HSN Master'!$A$2:$C$3474,3,0)),"",(VLOOKUP(B389,'HSN Master'!$A$2:$C$3474,3,0)))</f>
        <v/>
      </c>
      <c r="AD389" s="87">
        <f t="shared" si="52"/>
        <v>0</v>
      </c>
      <c r="AE389" s="87">
        <f t="shared" si="54"/>
        <v>0</v>
      </c>
      <c r="AF389" s="86" t="str">
        <f>IF(ISERROR(VLOOKUP(B389,'HSN Master'!$A$2:$D$3474,4,0)),"",(VLOOKUP(B389,'HSN Master'!$A$2:$D$3474,4,0)))</f>
        <v/>
      </c>
      <c r="AG389" s="87">
        <f t="shared" si="53"/>
        <v>0</v>
      </c>
      <c r="AH389" s="87">
        <f t="shared" si="55"/>
        <v>0</v>
      </c>
    </row>
    <row r="390" spans="1:34" ht="29.25" customHeight="1" x14ac:dyDescent="0.25">
      <c r="A390" s="66"/>
      <c r="B390" s="78"/>
      <c r="C390" s="79" t="str">
        <f>IF(ISERROR(VLOOKUP(B390,'HSN Master'!$A$2:$B$3474,2,0)),"",(VLOOKUP(B390,'HSN Master'!$A$2:$B$3474,2,0)))</f>
        <v/>
      </c>
      <c r="D390" s="63"/>
      <c r="E390" s="80"/>
      <c r="F390" s="80"/>
      <c r="G390" s="80"/>
      <c r="H390" s="80"/>
      <c r="I390" s="80"/>
      <c r="J390" s="81">
        <f t="shared" si="56"/>
        <v>0</v>
      </c>
      <c r="K390" s="160"/>
      <c r="L390" s="160"/>
      <c r="M390" s="160"/>
      <c r="N390" s="160"/>
      <c r="O390" s="160"/>
      <c r="P390" s="161">
        <f t="shared" si="57"/>
        <v>0</v>
      </c>
      <c r="Q390" s="82"/>
      <c r="R390" s="82"/>
      <c r="S390" s="82"/>
      <c r="T390" s="82"/>
      <c r="U390" s="82"/>
      <c r="V390" s="83">
        <f t="shared" si="58"/>
        <v>0</v>
      </c>
      <c r="W390" s="84"/>
      <c r="X390" s="84"/>
      <c r="Y390" s="84"/>
      <c r="Z390" s="84"/>
      <c r="AA390" s="84"/>
      <c r="AB390" s="85">
        <f t="shared" si="59"/>
        <v>0</v>
      </c>
      <c r="AC390" s="86" t="str">
        <f>IF(ISERROR(VLOOKUP(B390,'HSN Master'!$A$2:$C$3474,3,0)),"",(VLOOKUP(B390,'HSN Master'!$A$2:$C$3474,3,0)))</f>
        <v/>
      </c>
      <c r="AD390" s="87">
        <f t="shared" ref="AD390:AD453" si="60">IF(AC390="Y",V390,0)</f>
        <v>0</v>
      </c>
      <c r="AE390" s="87">
        <f t="shared" si="54"/>
        <v>0</v>
      </c>
      <c r="AF390" s="86" t="str">
        <f>IF(ISERROR(VLOOKUP(B390,'HSN Master'!$A$2:$D$3474,4,0)),"",(VLOOKUP(B390,'HSN Master'!$A$2:$D$3474,4,0)))</f>
        <v/>
      </c>
      <c r="AG390" s="87">
        <f t="shared" ref="AG390:AG453" si="61">V390</f>
        <v>0</v>
      </c>
      <c r="AH390" s="87">
        <f t="shared" si="55"/>
        <v>0</v>
      </c>
    </row>
    <row r="391" spans="1:34" ht="29.25" customHeight="1" x14ac:dyDescent="0.25">
      <c r="A391" s="66"/>
      <c r="B391" s="78"/>
      <c r="C391" s="79" t="str">
        <f>IF(ISERROR(VLOOKUP(B391,'HSN Master'!$A$2:$B$3474,2,0)),"",(VLOOKUP(B391,'HSN Master'!$A$2:$B$3474,2,0)))</f>
        <v/>
      </c>
      <c r="D391" s="63"/>
      <c r="E391" s="80"/>
      <c r="F391" s="80"/>
      <c r="G391" s="80"/>
      <c r="H391" s="80"/>
      <c r="I391" s="80"/>
      <c r="J391" s="81">
        <f t="shared" si="56"/>
        <v>0</v>
      </c>
      <c r="K391" s="160"/>
      <c r="L391" s="160"/>
      <c r="M391" s="160"/>
      <c r="N391" s="160"/>
      <c r="O391" s="160"/>
      <c r="P391" s="161">
        <f t="shared" si="57"/>
        <v>0</v>
      </c>
      <c r="Q391" s="82"/>
      <c r="R391" s="82"/>
      <c r="S391" s="82"/>
      <c r="T391" s="82"/>
      <c r="U391" s="82"/>
      <c r="V391" s="83">
        <f t="shared" si="58"/>
        <v>0</v>
      </c>
      <c r="W391" s="84"/>
      <c r="X391" s="84"/>
      <c r="Y391" s="84"/>
      <c r="Z391" s="84"/>
      <c r="AA391" s="84"/>
      <c r="AB391" s="85">
        <f t="shared" si="59"/>
        <v>0</v>
      </c>
      <c r="AC391" s="86" t="str">
        <f>IF(ISERROR(VLOOKUP(B391,'HSN Master'!$A$2:$C$3474,3,0)),"",(VLOOKUP(B391,'HSN Master'!$A$2:$C$3474,3,0)))</f>
        <v/>
      </c>
      <c r="AD391" s="87">
        <f t="shared" si="60"/>
        <v>0</v>
      </c>
      <c r="AE391" s="87">
        <f t="shared" si="54"/>
        <v>0</v>
      </c>
      <c r="AF391" s="86" t="str">
        <f>IF(ISERROR(VLOOKUP(B391,'HSN Master'!$A$2:$D$3474,4,0)),"",(VLOOKUP(B391,'HSN Master'!$A$2:$D$3474,4,0)))</f>
        <v/>
      </c>
      <c r="AG391" s="87">
        <f t="shared" si="61"/>
        <v>0</v>
      </c>
      <c r="AH391" s="87">
        <f t="shared" si="55"/>
        <v>0</v>
      </c>
    </row>
    <row r="392" spans="1:34" ht="29.25" customHeight="1" x14ac:dyDescent="0.25">
      <c r="A392" s="66"/>
      <c r="B392" s="78"/>
      <c r="C392" s="79" t="str">
        <f>IF(ISERROR(VLOOKUP(B392,'HSN Master'!$A$2:$B$3474,2,0)),"",(VLOOKUP(B392,'HSN Master'!$A$2:$B$3474,2,0)))</f>
        <v/>
      </c>
      <c r="D392" s="63"/>
      <c r="E392" s="80"/>
      <c r="F392" s="80"/>
      <c r="G392" s="80"/>
      <c r="H392" s="80"/>
      <c r="I392" s="80"/>
      <c r="J392" s="81">
        <f t="shared" si="56"/>
        <v>0</v>
      </c>
      <c r="K392" s="160"/>
      <c r="L392" s="160"/>
      <c r="M392" s="160"/>
      <c r="N392" s="160"/>
      <c r="O392" s="160"/>
      <c r="P392" s="161">
        <f t="shared" si="57"/>
        <v>0</v>
      </c>
      <c r="Q392" s="82"/>
      <c r="R392" s="82"/>
      <c r="S392" s="82"/>
      <c r="T392" s="82"/>
      <c r="U392" s="82"/>
      <c r="V392" s="83">
        <f t="shared" si="58"/>
        <v>0</v>
      </c>
      <c r="W392" s="84"/>
      <c r="X392" s="84"/>
      <c r="Y392" s="84"/>
      <c r="Z392" s="84"/>
      <c r="AA392" s="84"/>
      <c r="AB392" s="85">
        <f t="shared" si="59"/>
        <v>0</v>
      </c>
      <c r="AC392" s="86" t="str">
        <f>IF(ISERROR(VLOOKUP(B392,'HSN Master'!$A$2:$C$3474,3,0)),"",(VLOOKUP(B392,'HSN Master'!$A$2:$C$3474,3,0)))</f>
        <v/>
      </c>
      <c r="AD392" s="87">
        <f t="shared" si="60"/>
        <v>0</v>
      </c>
      <c r="AE392" s="87">
        <f t="shared" si="54"/>
        <v>0</v>
      </c>
      <c r="AF392" s="86" t="str">
        <f>IF(ISERROR(VLOOKUP(B392,'HSN Master'!$A$2:$D$3474,4,0)),"",(VLOOKUP(B392,'HSN Master'!$A$2:$D$3474,4,0)))</f>
        <v/>
      </c>
      <c r="AG392" s="87">
        <f t="shared" si="61"/>
        <v>0</v>
      </c>
      <c r="AH392" s="87">
        <f t="shared" si="55"/>
        <v>0</v>
      </c>
    </row>
    <row r="393" spans="1:34" ht="29.25" customHeight="1" x14ac:dyDescent="0.25">
      <c r="A393" s="66"/>
      <c r="B393" s="78"/>
      <c r="C393" s="79" t="str">
        <f>IF(ISERROR(VLOOKUP(B393,'HSN Master'!$A$2:$B$3474,2,0)),"",(VLOOKUP(B393,'HSN Master'!$A$2:$B$3474,2,0)))</f>
        <v/>
      </c>
      <c r="D393" s="63"/>
      <c r="E393" s="80"/>
      <c r="F393" s="80"/>
      <c r="G393" s="80"/>
      <c r="H393" s="80"/>
      <c r="I393" s="80"/>
      <c r="J393" s="81">
        <f t="shared" si="56"/>
        <v>0</v>
      </c>
      <c r="K393" s="160"/>
      <c r="L393" s="160"/>
      <c r="M393" s="160"/>
      <c r="N393" s="160"/>
      <c r="O393" s="160"/>
      <c r="P393" s="161">
        <f t="shared" si="57"/>
        <v>0</v>
      </c>
      <c r="Q393" s="82"/>
      <c r="R393" s="82"/>
      <c r="S393" s="82"/>
      <c r="T393" s="82"/>
      <c r="U393" s="82"/>
      <c r="V393" s="83">
        <f t="shared" si="58"/>
        <v>0</v>
      </c>
      <c r="W393" s="84"/>
      <c r="X393" s="84"/>
      <c r="Y393" s="84"/>
      <c r="Z393" s="84"/>
      <c r="AA393" s="84"/>
      <c r="AB393" s="85">
        <f t="shared" si="59"/>
        <v>0</v>
      </c>
      <c r="AC393" s="86" t="str">
        <f>IF(ISERROR(VLOOKUP(B393,'HSN Master'!$A$2:$C$3474,3,0)),"",(VLOOKUP(B393,'HSN Master'!$A$2:$C$3474,3,0)))</f>
        <v/>
      </c>
      <c r="AD393" s="87">
        <f t="shared" si="60"/>
        <v>0</v>
      </c>
      <c r="AE393" s="87">
        <f t="shared" si="54"/>
        <v>0</v>
      </c>
      <c r="AF393" s="86" t="str">
        <f>IF(ISERROR(VLOOKUP(B393,'HSN Master'!$A$2:$D$3474,4,0)),"",(VLOOKUP(B393,'HSN Master'!$A$2:$D$3474,4,0)))</f>
        <v/>
      </c>
      <c r="AG393" s="87">
        <f t="shared" si="61"/>
        <v>0</v>
      </c>
      <c r="AH393" s="87">
        <f t="shared" si="55"/>
        <v>0</v>
      </c>
    </row>
    <row r="394" spans="1:34" ht="29.25" customHeight="1" x14ac:dyDescent="0.25">
      <c r="A394" s="66"/>
      <c r="B394" s="78"/>
      <c r="C394" s="79" t="str">
        <f>IF(ISERROR(VLOOKUP(B394,'HSN Master'!$A$2:$B$3474,2,0)),"",(VLOOKUP(B394,'HSN Master'!$A$2:$B$3474,2,0)))</f>
        <v/>
      </c>
      <c r="D394" s="63"/>
      <c r="E394" s="80"/>
      <c r="F394" s="80"/>
      <c r="G394" s="80"/>
      <c r="H394" s="80"/>
      <c r="I394" s="80"/>
      <c r="J394" s="81">
        <f t="shared" si="56"/>
        <v>0</v>
      </c>
      <c r="K394" s="160"/>
      <c r="L394" s="160"/>
      <c r="M394" s="160"/>
      <c r="N394" s="160"/>
      <c r="O394" s="160"/>
      <c r="P394" s="161">
        <f t="shared" si="57"/>
        <v>0</v>
      </c>
      <c r="Q394" s="82"/>
      <c r="R394" s="82"/>
      <c r="S394" s="82"/>
      <c r="T394" s="82"/>
      <c r="U394" s="82"/>
      <c r="V394" s="83">
        <f t="shared" si="58"/>
        <v>0</v>
      </c>
      <c r="W394" s="84"/>
      <c r="X394" s="84"/>
      <c r="Y394" s="84"/>
      <c r="Z394" s="84"/>
      <c r="AA394" s="84"/>
      <c r="AB394" s="85">
        <f t="shared" si="59"/>
        <v>0</v>
      </c>
      <c r="AC394" s="86" t="str">
        <f>IF(ISERROR(VLOOKUP(B394,'HSN Master'!$A$2:$C$3474,3,0)),"",(VLOOKUP(B394,'HSN Master'!$A$2:$C$3474,3,0)))</f>
        <v/>
      </c>
      <c r="AD394" s="87">
        <f t="shared" si="60"/>
        <v>0</v>
      </c>
      <c r="AE394" s="87">
        <f t="shared" si="54"/>
        <v>0</v>
      </c>
      <c r="AF394" s="86" t="str">
        <f>IF(ISERROR(VLOOKUP(B394,'HSN Master'!$A$2:$D$3474,4,0)),"",(VLOOKUP(B394,'HSN Master'!$A$2:$D$3474,4,0)))</f>
        <v/>
      </c>
      <c r="AG394" s="87">
        <f t="shared" si="61"/>
        <v>0</v>
      </c>
      <c r="AH394" s="87">
        <f t="shared" si="55"/>
        <v>0</v>
      </c>
    </row>
    <row r="395" spans="1:34" ht="29.25" customHeight="1" x14ac:dyDescent="0.25">
      <c r="A395" s="66"/>
      <c r="B395" s="78"/>
      <c r="C395" s="79" t="str">
        <f>IF(ISERROR(VLOOKUP(B395,'HSN Master'!$A$2:$B$3474,2,0)),"",(VLOOKUP(B395,'HSN Master'!$A$2:$B$3474,2,0)))</f>
        <v/>
      </c>
      <c r="D395" s="63"/>
      <c r="E395" s="80"/>
      <c r="F395" s="80"/>
      <c r="G395" s="80"/>
      <c r="H395" s="80"/>
      <c r="I395" s="80"/>
      <c r="J395" s="81">
        <f t="shared" si="56"/>
        <v>0</v>
      </c>
      <c r="K395" s="160"/>
      <c r="L395" s="160"/>
      <c r="M395" s="160"/>
      <c r="N395" s="160"/>
      <c r="O395" s="160"/>
      <c r="P395" s="161">
        <f t="shared" si="57"/>
        <v>0</v>
      </c>
      <c r="Q395" s="82"/>
      <c r="R395" s="82"/>
      <c r="S395" s="82"/>
      <c r="T395" s="82"/>
      <c r="U395" s="82"/>
      <c r="V395" s="83">
        <f t="shared" si="58"/>
        <v>0</v>
      </c>
      <c r="W395" s="84"/>
      <c r="X395" s="84"/>
      <c r="Y395" s="84"/>
      <c r="Z395" s="84"/>
      <c r="AA395" s="84"/>
      <c r="AB395" s="85">
        <f t="shared" si="59"/>
        <v>0</v>
      </c>
      <c r="AC395" s="86" t="str">
        <f>IF(ISERROR(VLOOKUP(B395,'HSN Master'!$A$2:$C$3474,3,0)),"",(VLOOKUP(B395,'HSN Master'!$A$2:$C$3474,3,0)))</f>
        <v/>
      </c>
      <c r="AD395" s="87">
        <f t="shared" si="60"/>
        <v>0</v>
      </c>
      <c r="AE395" s="87">
        <f t="shared" si="54"/>
        <v>0</v>
      </c>
      <c r="AF395" s="86" t="str">
        <f>IF(ISERROR(VLOOKUP(B395,'HSN Master'!$A$2:$D$3474,4,0)),"",(VLOOKUP(B395,'HSN Master'!$A$2:$D$3474,4,0)))</f>
        <v/>
      </c>
      <c r="AG395" s="87">
        <f t="shared" si="61"/>
        <v>0</v>
      </c>
      <c r="AH395" s="87">
        <f t="shared" si="55"/>
        <v>0</v>
      </c>
    </row>
    <row r="396" spans="1:34" ht="29.25" customHeight="1" x14ac:dyDescent="0.25">
      <c r="A396" s="66"/>
      <c r="B396" s="78"/>
      <c r="C396" s="79" t="str">
        <f>IF(ISERROR(VLOOKUP(B396,'HSN Master'!$A$2:$B$3474,2,0)),"",(VLOOKUP(B396,'HSN Master'!$A$2:$B$3474,2,0)))</f>
        <v/>
      </c>
      <c r="D396" s="63"/>
      <c r="E396" s="80"/>
      <c r="F396" s="80"/>
      <c r="G396" s="80"/>
      <c r="H396" s="80"/>
      <c r="I396" s="80"/>
      <c r="J396" s="81">
        <f t="shared" si="56"/>
        <v>0</v>
      </c>
      <c r="K396" s="160"/>
      <c r="L396" s="160"/>
      <c r="M396" s="160"/>
      <c r="N396" s="160"/>
      <c r="O396" s="160"/>
      <c r="P396" s="161">
        <f t="shared" si="57"/>
        <v>0</v>
      </c>
      <c r="Q396" s="82"/>
      <c r="R396" s="82"/>
      <c r="S396" s="82"/>
      <c r="T396" s="82"/>
      <c r="U396" s="82"/>
      <c r="V396" s="83">
        <f t="shared" si="58"/>
        <v>0</v>
      </c>
      <c r="W396" s="84"/>
      <c r="X396" s="84"/>
      <c r="Y396" s="84"/>
      <c r="Z396" s="84"/>
      <c r="AA396" s="84"/>
      <c r="AB396" s="85">
        <f t="shared" si="59"/>
        <v>0</v>
      </c>
      <c r="AC396" s="86" t="str">
        <f>IF(ISERROR(VLOOKUP(B396,'HSN Master'!$A$2:$C$3474,3,0)),"",(VLOOKUP(B396,'HSN Master'!$A$2:$C$3474,3,0)))</f>
        <v/>
      </c>
      <c r="AD396" s="87">
        <f t="shared" si="60"/>
        <v>0</v>
      </c>
      <c r="AE396" s="87">
        <f t="shared" ref="AE396:AE459" si="62">IF(AC396="Y",AB396,0)</f>
        <v>0</v>
      </c>
      <c r="AF396" s="86" t="str">
        <f>IF(ISERROR(VLOOKUP(B396,'HSN Master'!$A$2:$D$3474,4,0)),"",(VLOOKUP(B396,'HSN Master'!$A$2:$D$3474,4,0)))</f>
        <v/>
      </c>
      <c r="AG396" s="87">
        <f t="shared" si="61"/>
        <v>0</v>
      </c>
      <c r="AH396" s="87">
        <f t="shared" ref="AH396:AH459" si="63">AB396</f>
        <v>0</v>
      </c>
    </row>
    <row r="397" spans="1:34" ht="29.25" customHeight="1" x14ac:dyDescent="0.25">
      <c r="A397" s="66"/>
      <c r="B397" s="78"/>
      <c r="C397" s="79" t="str">
        <f>IF(ISERROR(VLOOKUP(B397,'HSN Master'!$A$2:$B$3474,2,0)),"",(VLOOKUP(B397,'HSN Master'!$A$2:$B$3474,2,0)))</f>
        <v/>
      </c>
      <c r="D397" s="63"/>
      <c r="E397" s="80"/>
      <c r="F397" s="80"/>
      <c r="G397" s="80"/>
      <c r="H397" s="80"/>
      <c r="I397" s="80"/>
      <c r="J397" s="81">
        <f t="shared" si="56"/>
        <v>0</v>
      </c>
      <c r="K397" s="160"/>
      <c r="L397" s="160"/>
      <c r="M397" s="160"/>
      <c r="N397" s="160"/>
      <c r="O397" s="160"/>
      <c r="P397" s="161">
        <f t="shared" si="57"/>
        <v>0</v>
      </c>
      <c r="Q397" s="82"/>
      <c r="R397" s="82"/>
      <c r="S397" s="82"/>
      <c r="T397" s="82"/>
      <c r="U397" s="82"/>
      <c r="V397" s="83">
        <f t="shared" si="58"/>
        <v>0</v>
      </c>
      <c r="W397" s="84"/>
      <c r="X397" s="84"/>
      <c r="Y397" s="84"/>
      <c r="Z397" s="84"/>
      <c r="AA397" s="84"/>
      <c r="AB397" s="85">
        <f t="shared" si="59"/>
        <v>0</v>
      </c>
      <c r="AC397" s="86" t="str">
        <f>IF(ISERROR(VLOOKUP(B397,'HSN Master'!$A$2:$C$3474,3,0)),"",(VLOOKUP(B397,'HSN Master'!$A$2:$C$3474,3,0)))</f>
        <v/>
      </c>
      <c r="AD397" s="87">
        <f t="shared" si="60"/>
        <v>0</v>
      </c>
      <c r="AE397" s="87">
        <f t="shared" si="62"/>
        <v>0</v>
      </c>
      <c r="AF397" s="86" t="str">
        <f>IF(ISERROR(VLOOKUP(B397,'HSN Master'!$A$2:$D$3474,4,0)),"",(VLOOKUP(B397,'HSN Master'!$A$2:$D$3474,4,0)))</f>
        <v/>
      </c>
      <c r="AG397" s="87">
        <f t="shared" si="61"/>
        <v>0</v>
      </c>
      <c r="AH397" s="87">
        <f t="shared" si="63"/>
        <v>0</v>
      </c>
    </row>
    <row r="398" spans="1:34" ht="29.25" customHeight="1" x14ac:dyDescent="0.25">
      <c r="A398" s="66"/>
      <c r="B398" s="78"/>
      <c r="C398" s="79" t="str">
        <f>IF(ISERROR(VLOOKUP(B398,'HSN Master'!$A$2:$B$3474,2,0)),"",(VLOOKUP(B398,'HSN Master'!$A$2:$B$3474,2,0)))</f>
        <v/>
      </c>
      <c r="D398" s="63"/>
      <c r="E398" s="80"/>
      <c r="F398" s="80"/>
      <c r="G398" s="80"/>
      <c r="H398" s="80"/>
      <c r="I398" s="80"/>
      <c r="J398" s="81">
        <f t="shared" si="56"/>
        <v>0</v>
      </c>
      <c r="K398" s="160"/>
      <c r="L398" s="160"/>
      <c r="M398" s="160"/>
      <c r="N398" s="160"/>
      <c r="O398" s="160"/>
      <c r="P398" s="161">
        <f t="shared" si="57"/>
        <v>0</v>
      </c>
      <c r="Q398" s="82"/>
      <c r="R398" s="82"/>
      <c r="S398" s="82"/>
      <c r="T398" s="82"/>
      <c r="U398" s="82"/>
      <c r="V398" s="83">
        <f t="shared" si="58"/>
        <v>0</v>
      </c>
      <c r="W398" s="84"/>
      <c r="X398" s="84"/>
      <c r="Y398" s="84"/>
      <c r="Z398" s="84"/>
      <c r="AA398" s="84"/>
      <c r="AB398" s="85">
        <f t="shared" si="59"/>
        <v>0</v>
      </c>
      <c r="AC398" s="86" t="str">
        <f>IF(ISERROR(VLOOKUP(B398,'HSN Master'!$A$2:$C$3474,3,0)),"",(VLOOKUP(B398,'HSN Master'!$A$2:$C$3474,3,0)))</f>
        <v/>
      </c>
      <c r="AD398" s="87">
        <f t="shared" si="60"/>
        <v>0</v>
      </c>
      <c r="AE398" s="87">
        <f t="shared" si="62"/>
        <v>0</v>
      </c>
      <c r="AF398" s="86" t="str">
        <f>IF(ISERROR(VLOOKUP(B398,'HSN Master'!$A$2:$D$3474,4,0)),"",(VLOOKUP(B398,'HSN Master'!$A$2:$D$3474,4,0)))</f>
        <v/>
      </c>
      <c r="AG398" s="87">
        <f t="shared" si="61"/>
        <v>0</v>
      </c>
      <c r="AH398" s="87">
        <f t="shared" si="63"/>
        <v>0</v>
      </c>
    </row>
    <row r="399" spans="1:34" ht="29.25" customHeight="1" x14ac:dyDescent="0.25">
      <c r="A399" s="66"/>
      <c r="B399" s="78"/>
      <c r="C399" s="79" t="str">
        <f>IF(ISERROR(VLOOKUP(B399,'HSN Master'!$A$2:$B$3474,2,0)),"",(VLOOKUP(B399,'HSN Master'!$A$2:$B$3474,2,0)))</f>
        <v/>
      </c>
      <c r="D399" s="63"/>
      <c r="E399" s="80"/>
      <c r="F399" s="80"/>
      <c r="G399" s="80"/>
      <c r="H399" s="80"/>
      <c r="I399" s="80"/>
      <c r="J399" s="81">
        <f t="shared" si="56"/>
        <v>0</v>
      </c>
      <c r="K399" s="160"/>
      <c r="L399" s="160"/>
      <c r="M399" s="160"/>
      <c r="N399" s="160"/>
      <c r="O399" s="160"/>
      <c r="P399" s="161">
        <f t="shared" si="57"/>
        <v>0</v>
      </c>
      <c r="Q399" s="82"/>
      <c r="R399" s="82"/>
      <c r="S399" s="82"/>
      <c r="T399" s="82"/>
      <c r="U399" s="82"/>
      <c r="V399" s="83">
        <f t="shared" si="58"/>
        <v>0</v>
      </c>
      <c r="W399" s="84"/>
      <c r="X399" s="84"/>
      <c r="Y399" s="84"/>
      <c r="Z399" s="84"/>
      <c r="AA399" s="84"/>
      <c r="AB399" s="85">
        <f t="shared" si="59"/>
        <v>0</v>
      </c>
      <c r="AC399" s="86" t="str">
        <f>IF(ISERROR(VLOOKUP(B399,'HSN Master'!$A$2:$C$3474,3,0)),"",(VLOOKUP(B399,'HSN Master'!$A$2:$C$3474,3,0)))</f>
        <v/>
      </c>
      <c r="AD399" s="87">
        <f t="shared" si="60"/>
        <v>0</v>
      </c>
      <c r="AE399" s="87">
        <f t="shared" si="62"/>
        <v>0</v>
      </c>
      <c r="AF399" s="86" t="str">
        <f>IF(ISERROR(VLOOKUP(B399,'HSN Master'!$A$2:$D$3474,4,0)),"",(VLOOKUP(B399,'HSN Master'!$A$2:$D$3474,4,0)))</f>
        <v/>
      </c>
      <c r="AG399" s="87">
        <f t="shared" si="61"/>
        <v>0</v>
      </c>
      <c r="AH399" s="87">
        <f t="shared" si="63"/>
        <v>0</v>
      </c>
    </row>
    <row r="400" spans="1:34" ht="29.25" customHeight="1" x14ac:dyDescent="0.25">
      <c r="A400" s="66"/>
      <c r="B400" s="78"/>
      <c r="C400" s="79" t="str">
        <f>IF(ISERROR(VLOOKUP(B400,'HSN Master'!$A$2:$B$3474,2,0)),"",(VLOOKUP(B400,'HSN Master'!$A$2:$B$3474,2,0)))</f>
        <v/>
      </c>
      <c r="D400" s="63"/>
      <c r="E400" s="80"/>
      <c r="F400" s="80"/>
      <c r="G400" s="80"/>
      <c r="H400" s="80"/>
      <c r="I400" s="80"/>
      <c r="J400" s="81">
        <f t="shared" si="56"/>
        <v>0</v>
      </c>
      <c r="K400" s="160"/>
      <c r="L400" s="160"/>
      <c r="M400" s="160"/>
      <c r="N400" s="160"/>
      <c r="O400" s="160"/>
      <c r="P400" s="161">
        <f t="shared" si="57"/>
        <v>0</v>
      </c>
      <c r="Q400" s="82"/>
      <c r="R400" s="82"/>
      <c r="S400" s="82"/>
      <c r="T400" s="82"/>
      <c r="U400" s="82"/>
      <c r="V400" s="83">
        <f t="shared" si="58"/>
        <v>0</v>
      </c>
      <c r="W400" s="84"/>
      <c r="X400" s="84"/>
      <c r="Y400" s="84"/>
      <c r="Z400" s="84"/>
      <c r="AA400" s="84"/>
      <c r="AB400" s="85">
        <f t="shared" si="59"/>
        <v>0</v>
      </c>
      <c r="AC400" s="86" t="str">
        <f>IF(ISERROR(VLOOKUP(B400,'HSN Master'!$A$2:$C$3474,3,0)),"",(VLOOKUP(B400,'HSN Master'!$A$2:$C$3474,3,0)))</f>
        <v/>
      </c>
      <c r="AD400" s="87">
        <f t="shared" si="60"/>
        <v>0</v>
      </c>
      <c r="AE400" s="87">
        <f t="shared" si="62"/>
        <v>0</v>
      </c>
      <c r="AF400" s="86" t="str">
        <f>IF(ISERROR(VLOOKUP(B400,'HSN Master'!$A$2:$D$3474,4,0)),"",(VLOOKUP(B400,'HSN Master'!$A$2:$D$3474,4,0)))</f>
        <v/>
      </c>
      <c r="AG400" s="87">
        <f t="shared" si="61"/>
        <v>0</v>
      </c>
      <c r="AH400" s="87">
        <f t="shared" si="63"/>
        <v>0</v>
      </c>
    </row>
    <row r="401" spans="1:34" ht="29.25" customHeight="1" x14ac:dyDescent="0.25">
      <c r="A401" s="66"/>
      <c r="B401" s="78"/>
      <c r="C401" s="79" t="str">
        <f>IF(ISERROR(VLOOKUP(B401,'HSN Master'!$A$2:$B$3474,2,0)),"",(VLOOKUP(B401,'HSN Master'!$A$2:$B$3474,2,0)))</f>
        <v/>
      </c>
      <c r="D401" s="63"/>
      <c r="E401" s="80"/>
      <c r="F401" s="80"/>
      <c r="G401" s="80"/>
      <c r="H401" s="80"/>
      <c r="I401" s="80"/>
      <c r="J401" s="81">
        <f t="shared" si="56"/>
        <v>0</v>
      </c>
      <c r="K401" s="160"/>
      <c r="L401" s="160"/>
      <c r="M401" s="160"/>
      <c r="N401" s="160"/>
      <c r="O401" s="160"/>
      <c r="P401" s="161">
        <f t="shared" si="57"/>
        <v>0</v>
      </c>
      <c r="Q401" s="82"/>
      <c r="R401" s="82"/>
      <c r="S401" s="82"/>
      <c r="T401" s="82"/>
      <c r="U401" s="82"/>
      <c r="V401" s="83">
        <f t="shared" si="58"/>
        <v>0</v>
      </c>
      <c r="W401" s="84"/>
      <c r="X401" s="84"/>
      <c r="Y401" s="84"/>
      <c r="Z401" s="84"/>
      <c r="AA401" s="84"/>
      <c r="AB401" s="85">
        <f t="shared" si="59"/>
        <v>0</v>
      </c>
      <c r="AC401" s="86" t="str">
        <f>IF(ISERROR(VLOOKUP(B401,'HSN Master'!$A$2:$C$3474,3,0)),"",(VLOOKUP(B401,'HSN Master'!$A$2:$C$3474,3,0)))</f>
        <v/>
      </c>
      <c r="AD401" s="87">
        <f t="shared" si="60"/>
        <v>0</v>
      </c>
      <c r="AE401" s="87">
        <f t="shared" si="62"/>
        <v>0</v>
      </c>
      <c r="AF401" s="86" t="str">
        <f>IF(ISERROR(VLOOKUP(B401,'HSN Master'!$A$2:$D$3474,4,0)),"",(VLOOKUP(B401,'HSN Master'!$A$2:$D$3474,4,0)))</f>
        <v/>
      </c>
      <c r="AG401" s="87">
        <f t="shared" si="61"/>
        <v>0</v>
      </c>
      <c r="AH401" s="87">
        <f t="shared" si="63"/>
        <v>0</v>
      </c>
    </row>
    <row r="402" spans="1:34" ht="29.25" customHeight="1" x14ac:dyDescent="0.25">
      <c r="A402" s="66"/>
      <c r="B402" s="78"/>
      <c r="C402" s="79" t="str">
        <f>IF(ISERROR(VLOOKUP(B402,'HSN Master'!$A$2:$B$3474,2,0)),"",(VLOOKUP(B402,'HSN Master'!$A$2:$B$3474,2,0)))</f>
        <v/>
      </c>
      <c r="D402" s="63"/>
      <c r="E402" s="80"/>
      <c r="F402" s="80"/>
      <c r="G402" s="80"/>
      <c r="H402" s="80"/>
      <c r="I402" s="80"/>
      <c r="J402" s="81">
        <f t="shared" si="56"/>
        <v>0</v>
      </c>
      <c r="K402" s="160"/>
      <c r="L402" s="160"/>
      <c r="M402" s="160"/>
      <c r="N402" s="160"/>
      <c r="O402" s="160"/>
      <c r="P402" s="161">
        <f t="shared" si="57"/>
        <v>0</v>
      </c>
      <c r="Q402" s="82"/>
      <c r="R402" s="82"/>
      <c r="S402" s="82"/>
      <c r="T402" s="82"/>
      <c r="U402" s="82"/>
      <c r="V402" s="83">
        <f t="shared" si="58"/>
        <v>0</v>
      </c>
      <c r="W402" s="84"/>
      <c r="X402" s="84"/>
      <c r="Y402" s="84"/>
      <c r="Z402" s="84"/>
      <c r="AA402" s="84"/>
      <c r="AB402" s="85">
        <f t="shared" si="59"/>
        <v>0</v>
      </c>
      <c r="AC402" s="86" t="str">
        <f>IF(ISERROR(VLOOKUP(B402,'HSN Master'!$A$2:$C$3474,3,0)),"",(VLOOKUP(B402,'HSN Master'!$A$2:$C$3474,3,0)))</f>
        <v/>
      </c>
      <c r="AD402" s="87">
        <f t="shared" si="60"/>
        <v>0</v>
      </c>
      <c r="AE402" s="87">
        <f t="shared" si="62"/>
        <v>0</v>
      </c>
      <c r="AF402" s="86" t="str">
        <f>IF(ISERROR(VLOOKUP(B402,'HSN Master'!$A$2:$D$3474,4,0)),"",(VLOOKUP(B402,'HSN Master'!$A$2:$D$3474,4,0)))</f>
        <v/>
      </c>
      <c r="AG402" s="87">
        <f t="shared" si="61"/>
        <v>0</v>
      </c>
      <c r="AH402" s="87">
        <f t="shared" si="63"/>
        <v>0</v>
      </c>
    </row>
    <row r="403" spans="1:34" ht="29.25" customHeight="1" x14ac:dyDescent="0.25">
      <c r="A403" s="66"/>
      <c r="B403" s="78"/>
      <c r="C403" s="79" t="str">
        <f>IF(ISERROR(VLOOKUP(B403,'HSN Master'!$A$2:$B$3474,2,0)),"",(VLOOKUP(B403,'HSN Master'!$A$2:$B$3474,2,0)))</f>
        <v/>
      </c>
      <c r="D403" s="63"/>
      <c r="E403" s="80"/>
      <c r="F403" s="80"/>
      <c r="G403" s="80"/>
      <c r="H403" s="80"/>
      <c r="I403" s="80"/>
      <c r="J403" s="81">
        <f t="shared" si="56"/>
        <v>0</v>
      </c>
      <c r="K403" s="160"/>
      <c r="L403" s="160"/>
      <c r="M403" s="160"/>
      <c r="N403" s="160"/>
      <c r="O403" s="160"/>
      <c r="P403" s="161">
        <f t="shared" si="57"/>
        <v>0</v>
      </c>
      <c r="Q403" s="82"/>
      <c r="R403" s="82"/>
      <c r="S403" s="82"/>
      <c r="T403" s="82"/>
      <c r="U403" s="82"/>
      <c r="V403" s="83">
        <f t="shared" si="58"/>
        <v>0</v>
      </c>
      <c r="W403" s="84"/>
      <c r="X403" s="84"/>
      <c r="Y403" s="84"/>
      <c r="Z403" s="84"/>
      <c r="AA403" s="84"/>
      <c r="AB403" s="85">
        <f t="shared" si="59"/>
        <v>0</v>
      </c>
      <c r="AC403" s="86" t="str">
        <f>IF(ISERROR(VLOOKUP(B403,'HSN Master'!$A$2:$C$3474,3,0)),"",(VLOOKUP(B403,'HSN Master'!$A$2:$C$3474,3,0)))</f>
        <v/>
      </c>
      <c r="AD403" s="87">
        <f t="shared" si="60"/>
        <v>0</v>
      </c>
      <c r="AE403" s="87">
        <f t="shared" si="62"/>
        <v>0</v>
      </c>
      <c r="AF403" s="86" t="str">
        <f>IF(ISERROR(VLOOKUP(B403,'HSN Master'!$A$2:$D$3474,4,0)),"",(VLOOKUP(B403,'HSN Master'!$A$2:$D$3474,4,0)))</f>
        <v/>
      </c>
      <c r="AG403" s="87">
        <f t="shared" si="61"/>
        <v>0</v>
      </c>
      <c r="AH403" s="87">
        <f t="shared" si="63"/>
        <v>0</v>
      </c>
    </row>
    <row r="404" spans="1:34" ht="29.25" customHeight="1" x14ac:dyDescent="0.25">
      <c r="A404" s="66"/>
      <c r="B404" s="78"/>
      <c r="C404" s="79" t="str">
        <f>IF(ISERROR(VLOOKUP(B404,'HSN Master'!$A$2:$B$3474,2,0)),"",(VLOOKUP(B404,'HSN Master'!$A$2:$B$3474,2,0)))</f>
        <v/>
      </c>
      <c r="D404" s="63"/>
      <c r="E404" s="80"/>
      <c r="F404" s="80"/>
      <c r="G404" s="80"/>
      <c r="H404" s="80"/>
      <c r="I404" s="80"/>
      <c r="J404" s="81">
        <f t="shared" si="56"/>
        <v>0</v>
      </c>
      <c r="K404" s="160"/>
      <c r="L404" s="160"/>
      <c r="M404" s="160"/>
      <c r="N404" s="160"/>
      <c r="O404" s="160"/>
      <c r="P404" s="161">
        <f t="shared" si="57"/>
        <v>0</v>
      </c>
      <c r="Q404" s="82"/>
      <c r="R404" s="82"/>
      <c r="S404" s="82"/>
      <c r="T404" s="82"/>
      <c r="U404" s="82"/>
      <c r="V404" s="83">
        <f t="shared" si="58"/>
        <v>0</v>
      </c>
      <c r="W404" s="84"/>
      <c r="X404" s="84"/>
      <c r="Y404" s="84"/>
      <c r="Z404" s="84"/>
      <c r="AA404" s="84"/>
      <c r="AB404" s="85">
        <f t="shared" si="59"/>
        <v>0</v>
      </c>
      <c r="AC404" s="86" t="str">
        <f>IF(ISERROR(VLOOKUP(B404,'HSN Master'!$A$2:$C$3474,3,0)),"",(VLOOKUP(B404,'HSN Master'!$A$2:$C$3474,3,0)))</f>
        <v/>
      </c>
      <c r="AD404" s="87">
        <f t="shared" si="60"/>
        <v>0</v>
      </c>
      <c r="AE404" s="87">
        <f t="shared" si="62"/>
        <v>0</v>
      </c>
      <c r="AF404" s="86" t="str">
        <f>IF(ISERROR(VLOOKUP(B404,'HSN Master'!$A$2:$D$3474,4,0)),"",(VLOOKUP(B404,'HSN Master'!$A$2:$D$3474,4,0)))</f>
        <v/>
      </c>
      <c r="AG404" s="87">
        <f t="shared" si="61"/>
        <v>0</v>
      </c>
      <c r="AH404" s="87">
        <f t="shared" si="63"/>
        <v>0</v>
      </c>
    </row>
    <row r="405" spans="1:34" ht="29.25" customHeight="1" x14ac:dyDescent="0.25">
      <c r="A405" s="66"/>
      <c r="B405" s="78"/>
      <c r="C405" s="79" t="str">
        <f>IF(ISERROR(VLOOKUP(B405,'HSN Master'!$A$2:$B$3474,2,0)),"",(VLOOKUP(B405,'HSN Master'!$A$2:$B$3474,2,0)))</f>
        <v/>
      </c>
      <c r="D405" s="63"/>
      <c r="E405" s="80"/>
      <c r="F405" s="80"/>
      <c r="G405" s="80"/>
      <c r="H405" s="80"/>
      <c r="I405" s="80"/>
      <c r="J405" s="81">
        <f t="shared" si="56"/>
        <v>0</v>
      </c>
      <c r="K405" s="160"/>
      <c r="L405" s="160"/>
      <c r="M405" s="160"/>
      <c r="N405" s="160"/>
      <c r="O405" s="160"/>
      <c r="P405" s="161">
        <f t="shared" si="57"/>
        <v>0</v>
      </c>
      <c r="Q405" s="82"/>
      <c r="R405" s="82"/>
      <c r="S405" s="82"/>
      <c r="T405" s="82"/>
      <c r="U405" s="82"/>
      <c r="V405" s="83">
        <f t="shared" si="58"/>
        <v>0</v>
      </c>
      <c r="W405" s="84"/>
      <c r="X405" s="84"/>
      <c r="Y405" s="84"/>
      <c r="Z405" s="84"/>
      <c r="AA405" s="84"/>
      <c r="AB405" s="85">
        <f t="shared" si="59"/>
        <v>0</v>
      </c>
      <c r="AC405" s="86" t="str">
        <f>IF(ISERROR(VLOOKUP(B405,'HSN Master'!$A$2:$C$3474,3,0)),"",(VLOOKUP(B405,'HSN Master'!$A$2:$C$3474,3,0)))</f>
        <v/>
      </c>
      <c r="AD405" s="87">
        <f t="shared" si="60"/>
        <v>0</v>
      </c>
      <c r="AE405" s="87">
        <f t="shared" si="62"/>
        <v>0</v>
      </c>
      <c r="AF405" s="86" t="str">
        <f>IF(ISERROR(VLOOKUP(B405,'HSN Master'!$A$2:$D$3474,4,0)),"",(VLOOKUP(B405,'HSN Master'!$A$2:$D$3474,4,0)))</f>
        <v/>
      </c>
      <c r="AG405" s="87">
        <f t="shared" si="61"/>
        <v>0</v>
      </c>
      <c r="AH405" s="87">
        <f t="shared" si="63"/>
        <v>0</v>
      </c>
    </row>
    <row r="406" spans="1:34" ht="29.25" customHeight="1" x14ac:dyDescent="0.25">
      <c r="A406" s="66"/>
      <c r="B406" s="78"/>
      <c r="C406" s="79" t="str">
        <f>IF(ISERROR(VLOOKUP(B406,'HSN Master'!$A$2:$B$3474,2,0)),"",(VLOOKUP(B406,'HSN Master'!$A$2:$B$3474,2,0)))</f>
        <v/>
      </c>
      <c r="D406" s="63"/>
      <c r="E406" s="80"/>
      <c r="F406" s="80"/>
      <c r="G406" s="80"/>
      <c r="H406" s="80"/>
      <c r="I406" s="80"/>
      <c r="J406" s="81">
        <f t="shared" si="56"/>
        <v>0</v>
      </c>
      <c r="K406" s="160"/>
      <c r="L406" s="160"/>
      <c r="M406" s="160"/>
      <c r="N406" s="160"/>
      <c r="O406" s="160"/>
      <c r="P406" s="161">
        <f t="shared" si="57"/>
        <v>0</v>
      </c>
      <c r="Q406" s="82"/>
      <c r="R406" s="82"/>
      <c r="S406" s="82"/>
      <c r="T406" s="82"/>
      <c r="U406" s="82"/>
      <c r="V406" s="83">
        <f t="shared" si="58"/>
        <v>0</v>
      </c>
      <c r="W406" s="84"/>
      <c r="X406" s="84"/>
      <c r="Y406" s="84"/>
      <c r="Z406" s="84"/>
      <c r="AA406" s="84"/>
      <c r="AB406" s="85">
        <f t="shared" si="59"/>
        <v>0</v>
      </c>
      <c r="AC406" s="86" t="str">
        <f>IF(ISERROR(VLOOKUP(B406,'HSN Master'!$A$2:$C$3474,3,0)),"",(VLOOKUP(B406,'HSN Master'!$A$2:$C$3474,3,0)))</f>
        <v/>
      </c>
      <c r="AD406" s="87">
        <f t="shared" si="60"/>
        <v>0</v>
      </c>
      <c r="AE406" s="87">
        <f t="shared" si="62"/>
        <v>0</v>
      </c>
      <c r="AF406" s="86" t="str">
        <f>IF(ISERROR(VLOOKUP(B406,'HSN Master'!$A$2:$D$3474,4,0)),"",(VLOOKUP(B406,'HSN Master'!$A$2:$D$3474,4,0)))</f>
        <v/>
      </c>
      <c r="AG406" s="87">
        <f t="shared" si="61"/>
        <v>0</v>
      </c>
      <c r="AH406" s="87">
        <f t="shared" si="63"/>
        <v>0</v>
      </c>
    </row>
    <row r="407" spans="1:34" ht="29.25" customHeight="1" x14ac:dyDescent="0.25">
      <c r="A407" s="66"/>
      <c r="B407" s="78"/>
      <c r="C407" s="79" t="str">
        <f>IF(ISERROR(VLOOKUP(B407,'HSN Master'!$A$2:$B$3474,2,0)),"",(VLOOKUP(B407,'HSN Master'!$A$2:$B$3474,2,0)))</f>
        <v/>
      </c>
      <c r="D407" s="63"/>
      <c r="E407" s="80"/>
      <c r="F407" s="80"/>
      <c r="G407" s="80"/>
      <c r="H407" s="80"/>
      <c r="I407" s="80"/>
      <c r="J407" s="81">
        <f t="shared" si="56"/>
        <v>0</v>
      </c>
      <c r="K407" s="160"/>
      <c r="L407" s="160"/>
      <c r="M407" s="160"/>
      <c r="N407" s="160"/>
      <c r="O407" s="160"/>
      <c r="P407" s="161">
        <f t="shared" si="57"/>
        <v>0</v>
      </c>
      <c r="Q407" s="82"/>
      <c r="R407" s="82"/>
      <c r="S407" s="82"/>
      <c r="T407" s="82"/>
      <c r="U407" s="82"/>
      <c r="V407" s="83">
        <f t="shared" si="58"/>
        <v>0</v>
      </c>
      <c r="W407" s="84"/>
      <c r="X407" s="84"/>
      <c r="Y407" s="84"/>
      <c r="Z407" s="84"/>
      <c r="AA407" s="84"/>
      <c r="AB407" s="85">
        <f t="shared" si="59"/>
        <v>0</v>
      </c>
      <c r="AC407" s="86" t="str">
        <f>IF(ISERROR(VLOOKUP(B407,'HSN Master'!$A$2:$C$3474,3,0)),"",(VLOOKUP(B407,'HSN Master'!$A$2:$C$3474,3,0)))</f>
        <v/>
      </c>
      <c r="AD407" s="87">
        <f t="shared" si="60"/>
        <v>0</v>
      </c>
      <c r="AE407" s="87">
        <f t="shared" si="62"/>
        <v>0</v>
      </c>
      <c r="AF407" s="86" t="str">
        <f>IF(ISERROR(VLOOKUP(B407,'HSN Master'!$A$2:$D$3474,4,0)),"",(VLOOKUP(B407,'HSN Master'!$A$2:$D$3474,4,0)))</f>
        <v/>
      </c>
      <c r="AG407" s="87">
        <f t="shared" si="61"/>
        <v>0</v>
      </c>
      <c r="AH407" s="87">
        <f t="shared" si="63"/>
        <v>0</v>
      </c>
    </row>
    <row r="408" spans="1:34" ht="29.25" customHeight="1" x14ac:dyDescent="0.25">
      <c r="A408" s="66"/>
      <c r="B408" s="78"/>
      <c r="C408" s="79" t="str">
        <f>IF(ISERROR(VLOOKUP(B408,'HSN Master'!$A$2:$B$3474,2,0)),"",(VLOOKUP(B408,'HSN Master'!$A$2:$B$3474,2,0)))</f>
        <v/>
      </c>
      <c r="D408" s="63"/>
      <c r="E408" s="80"/>
      <c r="F408" s="80"/>
      <c r="G408" s="80"/>
      <c r="H408" s="80"/>
      <c r="I408" s="80"/>
      <c r="J408" s="81">
        <f t="shared" si="56"/>
        <v>0</v>
      </c>
      <c r="K408" s="160"/>
      <c r="L408" s="160"/>
      <c r="M408" s="160"/>
      <c r="N408" s="160"/>
      <c r="O408" s="160"/>
      <c r="P408" s="161">
        <f t="shared" si="57"/>
        <v>0</v>
      </c>
      <c r="Q408" s="82"/>
      <c r="R408" s="82"/>
      <c r="S408" s="82"/>
      <c r="T408" s="82"/>
      <c r="U408" s="82"/>
      <c r="V408" s="83">
        <f t="shared" si="58"/>
        <v>0</v>
      </c>
      <c r="W408" s="84"/>
      <c r="X408" s="84"/>
      <c r="Y408" s="84"/>
      <c r="Z408" s="84"/>
      <c r="AA408" s="84"/>
      <c r="AB408" s="85">
        <f t="shared" si="59"/>
        <v>0</v>
      </c>
      <c r="AC408" s="86" t="str">
        <f>IF(ISERROR(VLOOKUP(B408,'HSN Master'!$A$2:$C$3474,3,0)),"",(VLOOKUP(B408,'HSN Master'!$A$2:$C$3474,3,0)))</f>
        <v/>
      </c>
      <c r="AD408" s="87">
        <f t="shared" si="60"/>
        <v>0</v>
      </c>
      <c r="AE408" s="87">
        <f t="shared" si="62"/>
        <v>0</v>
      </c>
      <c r="AF408" s="86" t="str">
        <f>IF(ISERROR(VLOOKUP(B408,'HSN Master'!$A$2:$D$3474,4,0)),"",(VLOOKUP(B408,'HSN Master'!$A$2:$D$3474,4,0)))</f>
        <v/>
      </c>
      <c r="AG408" s="87">
        <f t="shared" si="61"/>
        <v>0</v>
      </c>
      <c r="AH408" s="87">
        <f t="shared" si="63"/>
        <v>0</v>
      </c>
    </row>
    <row r="409" spans="1:34" ht="29.25" customHeight="1" x14ac:dyDescent="0.25">
      <c r="A409" s="66"/>
      <c r="B409" s="78"/>
      <c r="C409" s="79" t="str">
        <f>IF(ISERROR(VLOOKUP(B409,'HSN Master'!$A$2:$B$3474,2,0)),"",(VLOOKUP(B409,'HSN Master'!$A$2:$B$3474,2,0)))</f>
        <v/>
      </c>
      <c r="D409" s="63"/>
      <c r="E409" s="80"/>
      <c r="F409" s="80"/>
      <c r="G409" s="80"/>
      <c r="H409" s="80"/>
      <c r="I409" s="80"/>
      <c r="J409" s="81">
        <f t="shared" si="56"/>
        <v>0</v>
      </c>
      <c r="K409" s="160"/>
      <c r="L409" s="160"/>
      <c r="M409" s="160"/>
      <c r="N409" s="160"/>
      <c r="O409" s="160"/>
      <c r="P409" s="161">
        <f t="shared" si="57"/>
        <v>0</v>
      </c>
      <c r="Q409" s="82"/>
      <c r="R409" s="82"/>
      <c r="S409" s="82"/>
      <c r="T409" s="82"/>
      <c r="U409" s="82"/>
      <c r="V409" s="83">
        <f t="shared" si="58"/>
        <v>0</v>
      </c>
      <c r="W409" s="84"/>
      <c r="X409" s="84"/>
      <c r="Y409" s="84"/>
      <c r="Z409" s="84"/>
      <c r="AA409" s="84"/>
      <c r="AB409" s="85">
        <f t="shared" si="59"/>
        <v>0</v>
      </c>
      <c r="AC409" s="86" t="str">
        <f>IF(ISERROR(VLOOKUP(B409,'HSN Master'!$A$2:$C$3474,3,0)),"",(VLOOKUP(B409,'HSN Master'!$A$2:$C$3474,3,0)))</f>
        <v/>
      </c>
      <c r="AD409" s="87">
        <f t="shared" si="60"/>
        <v>0</v>
      </c>
      <c r="AE409" s="87">
        <f t="shared" si="62"/>
        <v>0</v>
      </c>
      <c r="AF409" s="86" t="str">
        <f>IF(ISERROR(VLOOKUP(B409,'HSN Master'!$A$2:$D$3474,4,0)),"",(VLOOKUP(B409,'HSN Master'!$A$2:$D$3474,4,0)))</f>
        <v/>
      </c>
      <c r="AG409" s="87">
        <f t="shared" si="61"/>
        <v>0</v>
      </c>
      <c r="AH409" s="87">
        <f t="shared" si="63"/>
        <v>0</v>
      </c>
    </row>
    <row r="410" spans="1:34" ht="29.25" customHeight="1" x14ac:dyDescent="0.25">
      <c r="A410" s="66"/>
      <c r="B410" s="78"/>
      <c r="C410" s="79" t="str">
        <f>IF(ISERROR(VLOOKUP(B410,'HSN Master'!$A$2:$B$3474,2,0)),"",(VLOOKUP(B410,'HSN Master'!$A$2:$B$3474,2,0)))</f>
        <v/>
      </c>
      <c r="D410" s="63"/>
      <c r="E410" s="80"/>
      <c r="F410" s="80"/>
      <c r="G410" s="80"/>
      <c r="H410" s="80"/>
      <c r="I410" s="80"/>
      <c r="J410" s="81">
        <f t="shared" si="56"/>
        <v>0</v>
      </c>
      <c r="K410" s="160"/>
      <c r="L410" s="160"/>
      <c r="M410" s="160"/>
      <c r="N410" s="160"/>
      <c r="O410" s="160"/>
      <c r="P410" s="161">
        <f t="shared" si="57"/>
        <v>0</v>
      </c>
      <c r="Q410" s="82"/>
      <c r="R410" s="82"/>
      <c r="S410" s="82"/>
      <c r="T410" s="82"/>
      <c r="U410" s="82"/>
      <c r="V410" s="83">
        <f t="shared" si="58"/>
        <v>0</v>
      </c>
      <c r="W410" s="84"/>
      <c r="X410" s="84"/>
      <c r="Y410" s="84"/>
      <c r="Z410" s="84"/>
      <c r="AA410" s="84"/>
      <c r="AB410" s="85">
        <f t="shared" si="59"/>
        <v>0</v>
      </c>
      <c r="AC410" s="86" t="str">
        <f>IF(ISERROR(VLOOKUP(B410,'HSN Master'!$A$2:$C$3474,3,0)),"",(VLOOKUP(B410,'HSN Master'!$A$2:$C$3474,3,0)))</f>
        <v/>
      </c>
      <c r="AD410" s="87">
        <f t="shared" si="60"/>
        <v>0</v>
      </c>
      <c r="AE410" s="87">
        <f t="shared" si="62"/>
        <v>0</v>
      </c>
      <c r="AF410" s="86" t="str">
        <f>IF(ISERROR(VLOOKUP(B410,'HSN Master'!$A$2:$D$3474,4,0)),"",(VLOOKUP(B410,'HSN Master'!$A$2:$D$3474,4,0)))</f>
        <v/>
      </c>
      <c r="AG410" s="87">
        <f t="shared" si="61"/>
        <v>0</v>
      </c>
      <c r="AH410" s="87">
        <f t="shared" si="63"/>
        <v>0</v>
      </c>
    </row>
    <row r="411" spans="1:34" ht="29.25" customHeight="1" x14ac:dyDescent="0.25">
      <c r="A411" s="66"/>
      <c r="B411" s="78"/>
      <c r="C411" s="79" t="str">
        <f>IF(ISERROR(VLOOKUP(B411,'HSN Master'!$A$2:$B$3474,2,0)),"",(VLOOKUP(B411,'HSN Master'!$A$2:$B$3474,2,0)))</f>
        <v/>
      </c>
      <c r="D411" s="63"/>
      <c r="E411" s="80"/>
      <c r="F411" s="80"/>
      <c r="G411" s="80"/>
      <c r="H411" s="80"/>
      <c r="I411" s="80"/>
      <c r="J411" s="81">
        <f t="shared" si="56"/>
        <v>0</v>
      </c>
      <c r="K411" s="160"/>
      <c r="L411" s="160"/>
      <c r="M411" s="160"/>
      <c r="N411" s="160"/>
      <c r="O411" s="160"/>
      <c r="P411" s="161">
        <f t="shared" si="57"/>
        <v>0</v>
      </c>
      <c r="Q411" s="82"/>
      <c r="R411" s="82"/>
      <c r="S411" s="82"/>
      <c r="T411" s="82"/>
      <c r="U411" s="82"/>
      <c r="V411" s="83">
        <f t="shared" si="58"/>
        <v>0</v>
      </c>
      <c r="W411" s="84"/>
      <c r="X411" s="84"/>
      <c r="Y411" s="84"/>
      <c r="Z411" s="84"/>
      <c r="AA411" s="84"/>
      <c r="AB411" s="85">
        <f t="shared" si="59"/>
        <v>0</v>
      </c>
      <c r="AC411" s="86" t="str">
        <f>IF(ISERROR(VLOOKUP(B411,'HSN Master'!$A$2:$C$3474,3,0)),"",(VLOOKUP(B411,'HSN Master'!$A$2:$C$3474,3,0)))</f>
        <v/>
      </c>
      <c r="AD411" s="87">
        <f t="shared" si="60"/>
        <v>0</v>
      </c>
      <c r="AE411" s="87">
        <f t="shared" si="62"/>
        <v>0</v>
      </c>
      <c r="AF411" s="86" t="str">
        <f>IF(ISERROR(VLOOKUP(B411,'HSN Master'!$A$2:$D$3474,4,0)),"",(VLOOKUP(B411,'HSN Master'!$A$2:$D$3474,4,0)))</f>
        <v/>
      </c>
      <c r="AG411" s="87">
        <f t="shared" si="61"/>
        <v>0</v>
      </c>
      <c r="AH411" s="87">
        <f t="shared" si="63"/>
        <v>0</v>
      </c>
    </row>
    <row r="412" spans="1:34" ht="29.25" customHeight="1" x14ac:dyDescent="0.25">
      <c r="A412" s="66"/>
      <c r="B412" s="78"/>
      <c r="C412" s="79" t="str">
        <f>IF(ISERROR(VLOOKUP(B412,'HSN Master'!$A$2:$B$3474,2,0)),"",(VLOOKUP(B412,'HSN Master'!$A$2:$B$3474,2,0)))</f>
        <v/>
      </c>
      <c r="D412" s="63"/>
      <c r="E412" s="80"/>
      <c r="F412" s="80"/>
      <c r="G412" s="80"/>
      <c r="H412" s="80"/>
      <c r="I412" s="80"/>
      <c r="J412" s="81">
        <f t="shared" si="56"/>
        <v>0</v>
      </c>
      <c r="K412" s="160"/>
      <c r="L412" s="160"/>
      <c r="M412" s="160"/>
      <c r="N412" s="160"/>
      <c r="O412" s="160"/>
      <c r="P412" s="161">
        <f t="shared" si="57"/>
        <v>0</v>
      </c>
      <c r="Q412" s="82"/>
      <c r="R412" s="82"/>
      <c r="S412" s="82"/>
      <c r="T412" s="82"/>
      <c r="U412" s="82"/>
      <c r="V412" s="83">
        <f t="shared" si="58"/>
        <v>0</v>
      </c>
      <c r="W412" s="84"/>
      <c r="X412" s="84"/>
      <c r="Y412" s="84"/>
      <c r="Z412" s="84"/>
      <c r="AA412" s="84"/>
      <c r="AB412" s="85">
        <f t="shared" si="59"/>
        <v>0</v>
      </c>
      <c r="AC412" s="86" t="str">
        <f>IF(ISERROR(VLOOKUP(B412,'HSN Master'!$A$2:$C$3474,3,0)),"",(VLOOKUP(B412,'HSN Master'!$A$2:$C$3474,3,0)))</f>
        <v/>
      </c>
      <c r="AD412" s="87">
        <f t="shared" si="60"/>
        <v>0</v>
      </c>
      <c r="AE412" s="87">
        <f t="shared" si="62"/>
        <v>0</v>
      </c>
      <c r="AF412" s="86" t="str">
        <f>IF(ISERROR(VLOOKUP(B412,'HSN Master'!$A$2:$D$3474,4,0)),"",(VLOOKUP(B412,'HSN Master'!$A$2:$D$3474,4,0)))</f>
        <v/>
      </c>
      <c r="AG412" s="87">
        <f t="shared" si="61"/>
        <v>0</v>
      </c>
      <c r="AH412" s="87">
        <f t="shared" si="63"/>
        <v>0</v>
      </c>
    </row>
    <row r="413" spans="1:34" ht="29.25" customHeight="1" x14ac:dyDescent="0.25">
      <c r="A413" s="66"/>
      <c r="B413" s="78"/>
      <c r="C413" s="79" t="str">
        <f>IF(ISERROR(VLOOKUP(B413,'HSN Master'!$A$2:$B$3474,2,0)),"",(VLOOKUP(B413,'HSN Master'!$A$2:$B$3474,2,0)))</f>
        <v/>
      </c>
      <c r="D413" s="63"/>
      <c r="E413" s="80"/>
      <c r="F413" s="80"/>
      <c r="G413" s="80"/>
      <c r="H413" s="80"/>
      <c r="I413" s="80"/>
      <c r="J413" s="81">
        <f t="shared" si="56"/>
        <v>0</v>
      </c>
      <c r="K413" s="160"/>
      <c r="L413" s="160"/>
      <c r="M413" s="160"/>
      <c r="N413" s="160"/>
      <c r="O413" s="160"/>
      <c r="P413" s="161">
        <f t="shared" si="57"/>
        <v>0</v>
      </c>
      <c r="Q413" s="82"/>
      <c r="R413" s="82"/>
      <c r="S413" s="82"/>
      <c r="T413" s="82"/>
      <c r="U413" s="82"/>
      <c r="V413" s="83">
        <f t="shared" si="58"/>
        <v>0</v>
      </c>
      <c r="W413" s="84"/>
      <c r="X413" s="84"/>
      <c r="Y413" s="84"/>
      <c r="Z413" s="84"/>
      <c r="AA413" s="84"/>
      <c r="AB413" s="85">
        <f t="shared" si="59"/>
        <v>0</v>
      </c>
      <c r="AC413" s="86" t="str">
        <f>IF(ISERROR(VLOOKUP(B413,'HSN Master'!$A$2:$C$3474,3,0)),"",(VLOOKUP(B413,'HSN Master'!$A$2:$C$3474,3,0)))</f>
        <v/>
      </c>
      <c r="AD413" s="87">
        <f t="shared" si="60"/>
        <v>0</v>
      </c>
      <c r="AE413" s="87">
        <f t="shared" si="62"/>
        <v>0</v>
      </c>
      <c r="AF413" s="86" t="str">
        <f>IF(ISERROR(VLOOKUP(B413,'HSN Master'!$A$2:$D$3474,4,0)),"",(VLOOKUP(B413,'HSN Master'!$A$2:$D$3474,4,0)))</f>
        <v/>
      </c>
      <c r="AG413" s="87">
        <f t="shared" si="61"/>
        <v>0</v>
      </c>
      <c r="AH413" s="87">
        <f t="shared" si="63"/>
        <v>0</v>
      </c>
    </row>
    <row r="414" spans="1:34" ht="29.25" customHeight="1" x14ac:dyDescent="0.25">
      <c r="A414" s="66"/>
      <c r="B414" s="78"/>
      <c r="C414" s="79" t="str">
        <f>IF(ISERROR(VLOOKUP(B414,'HSN Master'!$A$2:$B$3474,2,0)),"",(VLOOKUP(B414,'HSN Master'!$A$2:$B$3474,2,0)))</f>
        <v/>
      </c>
      <c r="D414" s="63"/>
      <c r="E414" s="80"/>
      <c r="F414" s="80"/>
      <c r="G414" s="80"/>
      <c r="H414" s="80"/>
      <c r="I414" s="80"/>
      <c r="J414" s="81">
        <f t="shared" si="56"/>
        <v>0</v>
      </c>
      <c r="K414" s="160"/>
      <c r="L414" s="160"/>
      <c r="M414" s="160"/>
      <c r="N414" s="160"/>
      <c r="O414" s="160"/>
      <c r="P414" s="161">
        <f t="shared" si="57"/>
        <v>0</v>
      </c>
      <c r="Q414" s="82"/>
      <c r="R414" s="82"/>
      <c r="S414" s="82"/>
      <c r="T414" s="82"/>
      <c r="U414" s="82"/>
      <c r="V414" s="83">
        <f t="shared" si="58"/>
        <v>0</v>
      </c>
      <c r="W414" s="84"/>
      <c r="X414" s="84"/>
      <c r="Y414" s="84"/>
      <c r="Z414" s="84"/>
      <c r="AA414" s="84"/>
      <c r="AB414" s="85">
        <f t="shared" si="59"/>
        <v>0</v>
      </c>
      <c r="AC414" s="86" t="str">
        <f>IF(ISERROR(VLOOKUP(B414,'HSN Master'!$A$2:$C$3474,3,0)),"",(VLOOKUP(B414,'HSN Master'!$A$2:$C$3474,3,0)))</f>
        <v/>
      </c>
      <c r="AD414" s="87">
        <f t="shared" si="60"/>
        <v>0</v>
      </c>
      <c r="AE414" s="87">
        <f t="shared" si="62"/>
        <v>0</v>
      </c>
      <c r="AF414" s="86" t="str">
        <f>IF(ISERROR(VLOOKUP(B414,'HSN Master'!$A$2:$D$3474,4,0)),"",(VLOOKUP(B414,'HSN Master'!$A$2:$D$3474,4,0)))</f>
        <v/>
      </c>
      <c r="AG414" s="87">
        <f t="shared" si="61"/>
        <v>0</v>
      </c>
      <c r="AH414" s="87">
        <f t="shared" si="63"/>
        <v>0</v>
      </c>
    </row>
    <row r="415" spans="1:34" ht="29.25" customHeight="1" x14ac:dyDescent="0.25">
      <c r="A415" s="66"/>
      <c r="B415" s="78"/>
      <c r="C415" s="79" t="str">
        <f>IF(ISERROR(VLOOKUP(B415,'HSN Master'!$A$2:$B$3474,2,0)),"",(VLOOKUP(B415,'HSN Master'!$A$2:$B$3474,2,0)))</f>
        <v/>
      </c>
      <c r="D415" s="63"/>
      <c r="E415" s="80"/>
      <c r="F415" s="80"/>
      <c r="G415" s="80"/>
      <c r="H415" s="80"/>
      <c r="I415" s="80"/>
      <c r="J415" s="81">
        <f t="shared" si="56"/>
        <v>0</v>
      </c>
      <c r="K415" s="160"/>
      <c r="L415" s="160"/>
      <c r="M415" s="160"/>
      <c r="N415" s="160"/>
      <c r="O415" s="160"/>
      <c r="P415" s="161">
        <f t="shared" si="57"/>
        <v>0</v>
      </c>
      <c r="Q415" s="82"/>
      <c r="R415" s="82"/>
      <c r="S415" s="82"/>
      <c r="T415" s="82"/>
      <c r="U415" s="82"/>
      <c r="V415" s="83">
        <f t="shared" si="58"/>
        <v>0</v>
      </c>
      <c r="W415" s="84"/>
      <c r="X415" s="84"/>
      <c r="Y415" s="84"/>
      <c r="Z415" s="84"/>
      <c r="AA415" s="84"/>
      <c r="AB415" s="85">
        <f t="shared" si="59"/>
        <v>0</v>
      </c>
      <c r="AC415" s="86" t="str">
        <f>IF(ISERROR(VLOOKUP(B415,'HSN Master'!$A$2:$C$3474,3,0)),"",(VLOOKUP(B415,'HSN Master'!$A$2:$C$3474,3,0)))</f>
        <v/>
      </c>
      <c r="AD415" s="87">
        <f t="shared" si="60"/>
        <v>0</v>
      </c>
      <c r="AE415" s="87">
        <f t="shared" si="62"/>
        <v>0</v>
      </c>
      <c r="AF415" s="86" t="str">
        <f>IF(ISERROR(VLOOKUP(B415,'HSN Master'!$A$2:$D$3474,4,0)),"",(VLOOKUP(B415,'HSN Master'!$A$2:$D$3474,4,0)))</f>
        <v/>
      </c>
      <c r="AG415" s="87">
        <f t="shared" si="61"/>
        <v>0</v>
      </c>
      <c r="AH415" s="87">
        <f t="shared" si="63"/>
        <v>0</v>
      </c>
    </row>
    <row r="416" spans="1:34" ht="29.25" customHeight="1" x14ac:dyDescent="0.25">
      <c r="A416" s="66"/>
      <c r="B416" s="78"/>
      <c r="C416" s="79" t="str">
        <f>IF(ISERROR(VLOOKUP(B416,'HSN Master'!$A$2:$B$3474,2,0)),"",(VLOOKUP(B416,'HSN Master'!$A$2:$B$3474,2,0)))</f>
        <v/>
      </c>
      <c r="D416" s="63"/>
      <c r="E416" s="80"/>
      <c r="F416" s="80"/>
      <c r="G416" s="80"/>
      <c r="H416" s="80"/>
      <c r="I416" s="80"/>
      <c r="J416" s="81">
        <f t="shared" si="56"/>
        <v>0</v>
      </c>
      <c r="K416" s="160"/>
      <c r="L416" s="160"/>
      <c r="M416" s="160"/>
      <c r="N416" s="160"/>
      <c r="O416" s="160"/>
      <c r="P416" s="161">
        <f t="shared" si="57"/>
        <v>0</v>
      </c>
      <c r="Q416" s="82"/>
      <c r="R416" s="82"/>
      <c r="S416" s="82"/>
      <c r="T416" s="82"/>
      <c r="U416" s="82"/>
      <c r="V416" s="83">
        <f t="shared" si="58"/>
        <v>0</v>
      </c>
      <c r="W416" s="84"/>
      <c r="X416" s="84"/>
      <c r="Y416" s="84"/>
      <c r="Z416" s="84"/>
      <c r="AA416" s="84"/>
      <c r="AB416" s="85">
        <f t="shared" si="59"/>
        <v>0</v>
      </c>
      <c r="AC416" s="86" t="str">
        <f>IF(ISERROR(VLOOKUP(B416,'HSN Master'!$A$2:$C$3474,3,0)),"",(VLOOKUP(B416,'HSN Master'!$A$2:$C$3474,3,0)))</f>
        <v/>
      </c>
      <c r="AD416" s="87">
        <f t="shared" si="60"/>
        <v>0</v>
      </c>
      <c r="AE416" s="87">
        <f t="shared" si="62"/>
        <v>0</v>
      </c>
      <c r="AF416" s="86" t="str">
        <f>IF(ISERROR(VLOOKUP(B416,'HSN Master'!$A$2:$D$3474,4,0)),"",(VLOOKUP(B416,'HSN Master'!$A$2:$D$3474,4,0)))</f>
        <v/>
      </c>
      <c r="AG416" s="87">
        <f t="shared" si="61"/>
        <v>0</v>
      </c>
      <c r="AH416" s="87">
        <f t="shared" si="63"/>
        <v>0</v>
      </c>
    </row>
    <row r="417" spans="1:34" ht="29.25" customHeight="1" x14ac:dyDescent="0.25">
      <c r="A417" s="66"/>
      <c r="B417" s="78"/>
      <c r="C417" s="79" t="str">
        <f>IF(ISERROR(VLOOKUP(B417,'HSN Master'!$A$2:$B$3474,2,0)),"",(VLOOKUP(B417,'HSN Master'!$A$2:$B$3474,2,0)))</f>
        <v/>
      </c>
      <c r="D417" s="63"/>
      <c r="E417" s="80"/>
      <c r="F417" s="80"/>
      <c r="G417" s="80"/>
      <c r="H417" s="80"/>
      <c r="I417" s="80"/>
      <c r="J417" s="81">
        <f t="shared" si="56"/>
        <v>0</v>
      </c>
      <c r="K417" s="160"/>
      <c r="L417" s="160"/>
      <c r="M417" s="160"/>
      <c r="N417" s="160"/>
      <c r="O417" s="160"/>
      <c r="P417" s="161">
        <f t="shared" si="57"/>
        <v>0</v>
      </c>
      <c r="Q417" s="82"/>
      <c r="R417" s="82"/>
      <c r="S417" s="82"/>
      <c r="T417" s="82"/>
      <c r="U417" s="82"/>
      <c r="V417" s="83">
        <f t="shared" si="58"/>
        <v>0</v>
      </c>
      <c r="W417" s="84"/>
      <c r="X417" s="84"/>
      <c r="Y417" s="84"/>
      <c r="Z417" s="84"/>
      <c r="AA417" s="84"/>
      <c r="AB417" s="85">
        <f t="shared" si="59"/>
        <v>0</v>
      </c>
      <c r="AC417" s="86" t="str">
        <f>IF(ISERROR(VLOOKUP(B417,'HSN Master'!$A$2:$C$3474,3,0)),"",(VLOOKUP(B417,'HSN Master'!$A$2:$C$3474,3,0)))</f>
        <v/>
      </c>
      <c r="AD417" s="87">
        <f t="shared" si="60"/>
        <v>0</v>
      </c>
      <c r="AE417" s="87">
        <f t="shared" si="62"/>
        <v>0</v>
      </c>
      <c r="AF417" s="86" t="str">
        <f>IF(ISERROR(VLOOKUP(B417,'HSN Master'!$A$2:$D$3474,4,0)),"",(VLOOKUP(B417,'HSN Master'!$A$2:$D$3474,4,0)))</f>
        <v/>
      </c>
      <c r="AG417" s="87">
        <f t="shared" si="61"/>
        <v>0</v>
      </c>
      <c r="AH417" s="87">
        <f t="shared" si="63"/>
        <v>0</v>
      </c>
    </row>
    <row r="418" spans="1:34" ht="29.25" customHeight="1" x14ac:dyDescent="0.25">
      <c r="A418" s="66"/>
      <c r="B418" s="78"/>
      <c r="C418" s="79" t="str">
        <f>IF(ISERROR(VLOOKUP(B418,'HSN Master'!$A$2:$B$3474,2,0)),"",(VLOOKUP(B418,'HSN Master'!$A$2:$B$3474,2,0)))</f>
        <v/>
      </c>
      <c r="D418" s="63"/>
      <c r="E418" s="80"/>
      <c r="F418" s="80"/>
      <c r="G418" s="80"/>
      <c r="H418" s="80"/>
      <c r="I418" s="80"/>
      <c r="J418" s="81">
        <f t="shared" si="56"/>
        <v>0</v>
      </c>
      <c r="K418" s="160"/>
      <c r="L418" s="160"/>
      <c r="M418" s="160"/>
      <c r="N418" s="160"/>
      <c r="O418" s="160"/>
      <c r="P418" s="161">
        <f t="shared" si="57"/>
        <v>0</v>
      </c>
      <c r="Q418" s="82"/>
      <c r="R418" s="82"/>
      <c r="S418" s="82"/>
      <c r="T418" s="82"/>
      <c r="U418" s="82"/>
      <c r="V418" s="83">
        <f t="shared" si="58"/>
        <v>0</v>
      </c>
      <c r="W418" s="84"/>
      <c r="X418" s="84"/>
      <c r="Y418" s="84"/>
      <c r="Z418" s="84"/>
      <c r="AA418" s="84"/>
      <c r="AB418" s="85">
        <f t="shared" si="59"/>
        <v>0</v>
      </c>
      <c r="AC418" s="86" t="str">
        <f>IF(ISERROR(VLOOKUP(B418,'HSN Master'!$A$2:$C$3474,3,0)),"",(VLOOKUP(B418,'HSN Master'!$A$2:$C$3474,3,0)))</f>
        <v/>
      </c>
      <c r="AD418" s="87">
        <f t="shared" si="60"/>
        <v>0</v>
      </c>
      <c r="AE418" s="87">
        <f t="shared" si="62"/>
        <v>0</v>
      </c>
      <c r="AF418" s="86" t="str">
        <f>IF(ISERROR(VLOOKUP(B418,'HSN Master'!$A$2:$D$3474,4,0)),"",(VLOOKUP(B418,'HSN Master'!$A$2:$D$3474,4,0)))</f>
        <v/>
      </c>
      <c r="AG418" s="87">
        <f t="shared" si="61"/>
        <v>0</v>
      </c>
      <c r="AH418" s="87">
        <f t="shared" si="63"/>
        <v>0</v>
      </c>
    </row>
    <row r="419" spans="1:34" ht="29.25" customHeight="1" x14ac:dyDescent="0.25">
      <c r="A419" s="66"/>
      <c r="B419" s="78"/>
      <c r="C419" s="79" t="str">
        <f>IF(ISERROR(VLOOKUP(B419,'HSN Master'!$A$2:$B$3474,2,0)),"",(VLOOKUP(B419,'HSN Master'!$A$2:$B$3474,2,0)))</f>
        <v/>
      </c>
      <c r="D419" s="63"/>
      <c r="E419" s="80"/>
      <c r="F419" s="80"/>
      <c r="G419" s="80"/>
      <c r="H419" s="80"/>
      <c r="I419" s="80"/>
      <c r="J419" s="81">
        <f t="shared" si="56"/>
        <v>0</v>
      </c>
      <c r="K419" s="160"/>
      <c r="L419" s="160"/>
      <c r="M419" s="160"/>
      <c r="N419" s="160"/>
      <c r="O419" s="160"/>
      <c r="P419" s="161">
        <f t="shared" si="57"/>
        <v>0</v>
      </c>
      <c r="Q419" s="82"/>
      <c r="R419" s="82"/>
      <c r="S419" s="82"/>
      <c r="T419" s="82"/>
      <c r="U419" s="82"/>
      <c r="V419" s="83">
        <f t="shared" si="58"/>
        <v>0</v>
      </c>
      <c r="W419" s="84"/>
      <c r="X419" s="84"/>
      <c r="Y419" s="84"/>
      <c r="Z419" s="84"/>
      <c r="AA419" s="84"/>
      <c r="AB419" s="85">
        <f t="shared" si="59"/>
        <v>0</v>
      </c>
      <c r="AC419" s="86" t="str">
        <f>IF(ISERROR(VLOOKUP(B419,'HSN Master'!$A$2:$C$3474,3,0)),"",(VLOOKUP(B419,'HSN Master'!$A$2:$C$3474,3,0)))</f>
        <v/>
      </c>
      <c r="AD419" s="87">
        <f t="shared" si="60"/>
        <v>0</v>
      </c>
      <c r="AE419" s="87">
        <f t="shared" si="62"/>
        <v>0</v>
      </c>
      <c r="AF419" s="86" t="str">
        <f>IF(ISERROR(VLOOKUP(B419,'HSN Master'!$A$2:$D$3474,4,0)),"",(VLOOKUP(B419,'HSN Master'!$A$2:$D$3474,4,0)))</f>
        <v/>
      </c>
      <c r="AG419" s="87">
        <f t="shared" si="61"/>
        <v>0</v>
      </c>
      <c r="AH419" s="87">
        <f t="shared" si="63"/>
        <v>0</v>
      </c>
    </row>
    <row r="420" spans="1:34" ht="29.25" customHeight="1" x14ac:dyDescent="0.25">
      <c r="A420" s="66"/>
      <c r="B420" s="78"/>
      <c r="C420" s="79" t="str">
        <f>IF(ISERROR(VLOOKUP(B420,'HSN Master'!$A$2:$B$3474,2,0)),"",(VLOOKUP(B420,'HSN Master'!$A$2:$B$3474,2,0)))</f>
        <v/>
      </c>
      <c r="D420" s="63"/>
      <c r="E420" s="80"/>
      <c r="F420" s="80"/>
      <c r="G420" s="80"/>
      <c r="H420" s="80"/>
      <c r="I420" s="80"/>
      <c r="J420" s="81">
        <f t="shared" si="56"/>
        <v>0</v>
      </c>
      <c r="K420" s="160"/>
      <c r="L420" s="160"/>
      <c r="M420" s="160"/>
      <c r="N420" s="160"/>
      <c r="O420" s="160"/>
      <c r="P420" s="161">
        <f t="shared" si="57"/>
        <v>0</v>
      </c>
      <c r="Q420" s="82"/>
      <c r="R420" s="82"/>
      <c r="S420" s="82"/>
      <c r="T420" s="82"/>
      <c r="U420" s="82"/>
      <c r="V420" s="83">
        <f t="shared" si="58"/>
        <v>0</v>
      </c>
      <c r="W420" s="84"/>
      <c r="X420" s="84"/>
      <c r="Y420" s="84"/>
      <c r="Z420" s="84"/>
      <c r="AA420" s="84"/>
      <c r="AB420" s="85">
        <f t="shared" si="59"/>
        <v>0</v>
      </c>
      <c r="AC420" s="86" t="str">
        <f>IF(ISERROR(VLOOKUP(B420,'HSN Master'!$A$2:$C$3474,3,0)),"",(VLOOKUP(B420,'HSN Master'!$A$2:$C$3474,3,0)))</f>
        <v/>
      </c>
      <c r="AD420" s="87">
        <f t="shared" si="60"/>
        <v>0</v>
      </c>
      <c r="AE420" s="87">
        <f t="shared" si="62"/>
        <v>0</v>
      </c>
      <c r="AF420" s="86" t="str">
        <f>IF(ISERROR(VLOOKUP(B420,'HSN Master'!$A$2:$D$3474,4,0)),"",(VLOOKUP(B420,'HSN Master'!$A$2:$D$3474,4,0)))</f>
        <v/>
      </c>
      <c r="AG420" s="87">
        <f t="shared" si="61"/>
        <v>0</v>
      </c>
      <c r="AH420" s="87">
        <f t="shared" si="63"/>
        <v>0</v>
      </c>
    </row>
    <row r="421" spans="1:34" ht="29.25" customHeight="1" x14ac:dyDescent="0.25">
      <c r="A421" s="66"/>
      <c r="B421" s="78"/>
      <c r="C421" s="79" t="str">
        <f>IF(ISERROR(VLOOKUP(B421,'HSN Master'!$A$2:$B$3474,2,0)),"",(VLOOKUP(B421,'HSN Master'!$A$2:$B$3474,2,0)))</f>
        <v/>
      </c>
      <c r="D421" s="63"/>
      <c r="E421" s="80"/>
      <c r="F421" s="80"/>
      <c r="G421" s="80"/>
      <c r="H421" s="80"/>
      <c r="I421" s="80"/>
      <c r="J421" s="81">
        <f t="shared" si="56"/>
        <v>0</v>
      </c>
      <c r="K421" s="160"/>
      <c r="L421" s="160"/>
      <c r="M421" s="160"/>
      <c r="N421" s="160"/>
      <c r="O421" s="160"/>
      <c r="P421" s="161">
        <f t="shared" si="57"/>
        <v>0</v>
      </c>
      <c r="Q421" s="82"/>
      <c r="R421" s="82"/>
      <c r="S421" s="82"/>
      <c r="T421" s="82"/>
      <c r="U421" s="82"/>
      <c r="V421" s="83">
        <f t="shared" si="58"/>
        <v>0</v>
      </c>
      <c r="W421" s="84"/>
      <c r="X421" s="84"/>
      <c r="Y421" s="84"/>
      <c r="Z421" s="84"/>
      <c r="AA421" s="84"/>
      <c r="AB421" s="85">
        <f t="shared" si="59"/>
        <v>0</v>
      </c>
      <c r="AC421" s="86" t="str">
        <f>IF(ISERROR(VLOOKUP(B421,'HSN Master'!$A$2:$C$3474,3,0)),"",(VLOOKUP(B421,'HSN Master'!$A$2:$C$3474,3,0)))</f>
        <v/>
      </c>
      <c r="AD421" s="87">
        <f t="shared" si="60"/>
        <v>0</v>
      </c>
      <c r="AE421" s="87">
        <f t="shared" si="62"/>
        <v>0</v>
      </c>
      <c r="AF421" s="86" t="str">
        <f>IF(ISERROR(VLOOKUP(B421,'HSN Master'!$A$2:$D$3474,4,0)),"",(VLOOKUP(B421,'HSN Master'!$A$2:$D$3474,4,0)))</f>
        <v/>
      </c>
      <c r="AG421" s="87">
        <f t="shared" si="61"/>
        <v>0</v>
      </c>
      <c r="AH421" s="87">
        <f t="shared" si="63"/>
        <v>0</v>
      </c>
    </row>
    <row r="422" spans="1:34" ht="29.25" customHeight="1" x14ac:dyDescent="0.25">
      <c r="A422" s="66"/>
      <c r="B422" s="78"/>
      <c r="C422" s="79" t="str">
        <f>IF(ISERROR(VLOOKUP(B422,'HSN Master'!$A$2:$B$3474,2,0)),"",(VLOOKUP(B422,'HSN Master'!$A$2:$B$3474,2,0)))</f>
        <v/>
      </c>
      <c r="D422" s="63"/>
      <c r="E422" s="80"/>
      <c r="F422" s="80"/>
      <c r="G422" s="80"/>
      <c r="H422" s="80"/>
      <c r="I422" s="80"/>
      <c r="J422" s="81">
        <f t="shared" si="56"/>
        <v>0</v>
      </c>
      <c r="K422" s="160"/>
      <c r="L422" s="160"/>
      <c r="M422" s="160"/>
      <c r="N422" s="160"/>
      <c r="O422" s="160"/>
      <c r="P422" s="161">
        <f t="shared" si="57"/>
        <v>0</v>
      </c>
      <c r="Q422" s="82"/>
      <c r="R422" s="82"/>
      <c r="S422" s="82"/>
      <c r="T422" s="82"/>
      <c r="U422" s="82"/>
      <c r="V422" s="83">
        <f t="shared" si="58"/>
        <v>0</v>
      </c>
      <c r="W422" s="84"/>
      <c r="X422" s="84"/>
      <c r="Y422" s="84"/>
      <c r="Z422" s="84"/>
      <c r="AA422" s="84"/>
      <c r="AB422" s="85">
        <f t="shared" si="59"/>
        <v>0</v>
      </c>
      <c r="AC422" s="86" t="str">
        <f>IF(ISERROR(VLOOKUP(B422,'HSN Master'!$A$2:$C$3474,3,0)),"",(VLOOKUP(B422,'HSN Master'!$A$2:$C$3474,3,0)))</f>
        <v/>
      </c>
      <c r="AD422" s="87">
        <f t="shared" si="60"/>
        <v>0</v>
      </c>
      <c r="AE422" s="87">
        <f t="shared" si="62"/>
        <v>0</v>
      </c>
      <c r="AF422" s="86" t="str">
        <f>IF(ISERROR(VLOOKUP(B422,'HSN Master'!$A$2:$D$3474,4,0)),"",(VLOOKUP(B422,'HSN Master'!$A$2:$D$3474,4,0)))</f>
        <v/>
      </c>
      <c r="AG422" s="87">
        <f t="shared" si="61"/>
        <v>0</v>
      </c>
      <c r="AH422" s="87">
        <f t="shared" si="63"/>
        <v>0</v>
      </c>
    </row>
    <row r="423" spans="1:34" ht="29.25" customHeight="1" x14ac:dyDescent="0.25">
      <c r="A423" s="66"/>
      <c r="B423" s="78"/>
      <c r="C423" s="79" t="str">
        <f>IF(ISERROR(VLOOKUP(B423,'HSN Master'!$A$2:$B$3474,2,0)),"",(VLOOKUP(B423,'HSN Master'!$A$2:$B$3474,2,0)))</f>
        <v/>
      </c>
      <c r="D423" s="63"/>
      <c r="E423" s="80"/>
      <c r="F423" s="80"/>
      <c r="G423" s="80"/>
      <c r="H423" s="80"/>
      <c r="I423" s="80"/>
      <c r="J423" s="81">
        <f t="shared" si="56"/>
        <v>0</v>
      </c>
      <c r="K423" s="160"/>
      <c r="L423" s="160"/>
      <c r="M423" s="160"/>
      <c r="N423" s="160"/>
      <c r="O423" s="160"/>
      <c r="P423" s="161">
        <f t="shared" si="57"/>
        <v>0</v>
      </c>
      <c r="Q423" s="82"/>
      <c r="R423" s="82"/>
      <c r="S423" s="82"/>
      <c r="T423" s="82"/>
      <c r="U423" s="82"/>
      <c r="V423" s="83">
        <f t="shared" si="58"/>
        <v>0</v>
      </c>
      <c r="W423" s="84"/>
      <c r="X423" s="84"/>
      <c r="Y423" s="84"/>
      <c r="Z423" s="84"/>
      <c r="AA423" s="84"/>
      <c r="AB423" s="85">
        <f t="shared" si="59"/>
        <v>0</v>
      </c>
      <c r="AC423" s="86" t="str">
        <f>IF(ISERROR(VLOOKUP(B423,'HSN Master'!$A$2:$C$3474,3,0)),"",(VLOOKUP(B423,'HSN Master'!$A$2:$C$3474,3,0)))</f>
        <v/>
      </c>
      <c r="AD423" s="87">
        <f t="shared" si="60"/>
        <v>0</v>
      </c>
      <c r="AE423" s="87">
        <f t="shared" si="62"/>
        <v>0</v>
      </c>
      <c r="AF423" s="86" t="str">
        <f>IF(ISERROR(VLOOKUP(B423,'HSN Master'!$A$2:$D$3474,4,0)),"",(VLOOKUP(B423,'HSN Master'!$A$2:$D$3474,4,0)))</f>
        <v/>
      </c>
      <c r="AG423" s="87">
        <f t="shared" si="61"/>
        <v>0</v>
      </c>
      <c r="AH423" s="87">
        <f t="shared" si="63"/>
        <v>0</v>
      </c>
    </row>
    <row r="424" spans="1:34" ht="29.25" customHeight="1" x14ac:dyDescent="0.25">
      <c r="A424" s="66"/>
      <c r="B424" s="78"/>
      <c r="C424" s="79" t="str">
        <f>IF(ISERROR(VLOOKUP(B424,'HSN Master'!$A$2:$B$3474,2,0)),"",(VLOOKUP(B424,'HSN Master'!$A$2:$B$3474,2,0)))</f>
        <v/>
      </c>
      <c r="D424" s="63"/>
      <c r="E424" s="80"/>
      <c r="F424" s="80"/>
      <c r="G424" s="80"/>
      <c r="H424" s="80"/>
      <c r="I424" s="80"/>
      <c r="J424" s="81">
        <f t="shared" si="56"/>
        <v>0</v>
      </c>
      <c r="K424" s="160"/>
      <c r="L424" s="160"/>
      <c r="M424" s="160"/>
      <c r="N424" s="160"/>
      <c r="O424" s="160"/>
      <c r="P424" s="161">
        <f t="shared" si="57"/>
        <v>0</v>
      </c>
      <c r="Q424" s="82"/>
      <c r="R424" s="82"/>
      <c r="S424" s="82"/>
      <c r="T424" s="82"/>
      <c r="U424" s="82"/>
      <c r="V424" s="83">
        <f t="shared" si="58"/>
        <v>0</v>
      </c>
      <c r="W424" s="84"/>
      <c r="X424" s="84"/>
      <c r="Y424" s="84"/>
      <c r="Z424" s="84"/>
      <c r="AA424" s="84"/>
      <c r="AB424" s="85">
        <f t="shared" si="59"/>
        <v>0</v>
      </c>
      <c r="AC424" s="86" t="str">
        <f>IF(ISERROR(VLOOKUP(B424,'HSN Master'!$A$2:$C$3474,3,0)),"",(VLOOKUP(B424,'HSN Master'!$A$2:$C$3474,3,0)))</f>
        <v/>
      </c>
      <c r="AD424" s="87">
        <f t="shared" si="60"/>
        <v>0</v>
      </c>
      <c r="AE424" s="87">
        <f t="shared" si="62"/>
        <v>0</v>
      </c>
      <c r="AF424" s="86" t="str">
        <f>IF(ISERROR(VLOOKUP(B424,'HSN Master'!$A$2:$D$3474,4,0)),"",(VLOOKUP(B424,'HSN Master'!$A$2:$D$3474,4,0)))</f>
        <v/>
      </c>
      <c r="AG424" s="87">
        <f t="shared" si="61"/>
        <v>0</v>
      </c>
      <c r="AH424" s="87">
        <f t="shared" si="63"/>
        <v>0</v>
      </c>
    </row>
    <row r="425" spans="1:34" ht="29.25" customHeight="1" x14ac:dyDescent="0.25">
      <c r="A425" s="66"/>
      <c r="B425" s="78"/>
      <c r="C425" s="79" t="str">
        <f>IF(ISERROR(VLOOKUP(B425,'HSN Master'!$A$2:$B$3474,2,0)),"",(VLOOKUP(B425,'HSN Master'!$A$2:$B$3474,2,0)))</f>
        <v/>
      </c>
      <c r="D425" s="63"/>
      <c r="E425" s="80"/>
      <c r="F425" s="80"/>
      <c r="G425" s="80"/>
      <c r="H425" s="80"/>
      <c r="I425" s="80"/>
      <c r="J425" s="81">
        <f t="shared" si="56"/>
        <v>0</v>
      </c>
      <c r="K425" s="160"/>
      <c r="L425" s="160"/>
      <c r="M425" s="160"/>
      <c r="N425" s="160"/>
      <c r="O425" s="160"/>
      <c r="P425" s="161">
        <f t="shared" si="57"/>
        <v>0</v>
      </c>
      <c r="Q425" s="82"/>
      <c r="R425" s="82"/>
      <c r="S425" s="82"/>
      <c r="T425" s="82"/>
      <c r="U425" s="82"/>
      <c r="V425" s="83">
        <f t="shared" si="58"/>
        <v>0</v>
      </c>
      <c r="W425" s="84"/>
      <c r="X425" s="84"/>
      <c r="Y425" s="84"/>
      <c r="Z425" s="84"/>
      <c r="AA425" s="84"/>
      <c r="AB425" s="85">
        <f t="shared" si="59"/>
        <v>0</v>
      </c>
      <c r="AC425" s="86" t="str">
        <f>IF(ISERROR(VLOOKUP(B425,'HSN Master'!$A$2:$C$3474,3,0)),"",(VLOOKUP(B425,'HSN Master'!$A$2:$C$3474,3,0)))</f>
        <v/>
      </c>
      <c r="AD425" s="87">
        <f t="shared" si="60"/>
        <v>0</v>
      </c>
      <c r="AE425" s="87">
        <f t="shared" si="62"/>
        <v>0</v>
      </c>
      <c r="AF425" s="86" t="str">
        <f>IF(ISERROR(VLOOKUP(B425,'HSN Master'!$A$2:$D$3474,4,0)),"",(VLOOKUP(B425,'HSN Master'!$A$2:$D$3474,4,0)))</f>
        <v/>
      </c>
      <c r="AG425" s="87">
        <f t="shared" si="61"/>
        <v>0</v>
      </c>
      <c r="AH425" s="87">
        <f t="shared" si="63"/>
        <v>0</v>
      </c>
    </row>
    <row r="426" spans="1:34" ht="29.25" customHeight="1" x14ac:dyDescent="0.25">
      <c r="A426" s="66"/>
      <c r="B426" s="78"/>
      <c r="C426" s="79" t="str">
        <f>IF(ISERROR(VLOOKUP(B426,'HSN Master'!$A$2:$B$3474,2,0)),"",(VLOOKUP(B426,'HSN Master'!$A$2:$B$3474,2,0)))</f>
        <v/>
      </c>
      <c r="D426" s="63"/>
      <c r="E426" s="80"/>
      <c r="F426" s="80"/>
      <c r="G426" s="80"/>
      <c r="H426" s="80"/>
      <c r="I426" s="80"/>
      <c r="J426" s="81">
        <f t="shared" si="56"/>
        <v>0</v>
      </c>
      <c r="K426" s="160"/>
      <c r="L426" s="160"/>
      <c r="M426" s="160"/>
      <c r="N426" s="160"/>
      <c r="O426" s="160"/>
      <c r="P426" s="161">
        <f t="shared" si="57"/>
        <v>0</v>
      </c>
      <c r="Q426" s="82"/>
      <c r="R426" s="82"/>
      <c r="S426" s="82"/>
      <c r="T426" s="82"/>
      <c r="U426" s="82"/>
      <c r="V426" s="83">
        <f t="shared" si="58"/>
        <v>0</v>
      </c>
      <c r="W426" s="84"/>
      <c r="X426" s="84"/>
      <c r="Y426" s="84"/>
      <c r="Z426" s="84"/>
      <c r="AA426" s="84"/>
      <c r="AB426" s="85">
        <f t="shared" si="59"/>
        <v>0</v>
      </c>
      <c r="AC426" s="86" t="str">
        <f>IF(ISERROR(VLOOKUP(B426,'HSN Master'!$A$2:$C$3474,3,0)),"",(VLOOKUP(B426,'HSN Master'!$A$2:$C$3474,3,0)))</f>
        <v/>
      </c>
      <c r="AD426" s="87">
        <f t="shared" si="60"/>
        <v>0</v>
      </c>
      <c r="AE426" s="87">
        <f t="shared" si="62"/>
        <v>0</v>
      </c>
      <c r="AF426" s="86" t="str">
        <f>IF(ISERROR(VLOOKUP(B426,'HSN Master'!$A$2:$D$3474,4,0)),"",(VLOOKUP(B426,'HSN Master'!$A$2:$D$3474,4,0)))</f>
        <v/>
      </c>
      <c r="AG426" s="87">
        <f t="shared" si="61"/>
        <v>0</v>
      </c>
      <c r="AH426" s="87">
        <f t="shared" si="63"/>
        <v>0</v>
      </c>
    </row>
    <row r="427" spans="1:34" ht="29.25" customHeight="1" x14ac:dyDescent="0.25">
      <c r="A427" s="66"/>
      <c r="B427" s="78"/>
      <c r="C427" s="79" t="str">
        <f>IF(ISERROR(VLOOKUP(B427,'HSN Master'!$A$2:$B$3474,2,0)),"",(VLOOKUP(B427,'HSN Master'!$A$2:$B$3474,2,0)))</f>
        <v/>
      </c>
      <c r="D427" s="63"/>
      <c r="E427" s="80"/>
      <c r="F427" s="80"/>
      <c r="G427" s="80"/>
      <c r="H427" s="80"/>
      <c r="I427" s="80"/>
      <c r="J427" s="81">
        <f t="shared" si="56"/>
        <v>0</v>
      </c>
      <c r="K427" s="160"/>
      <c r="L427" s="160"/>
      <c r="M427" s="160"/>
      <c r="N427" s="160"/>
      <c r="O427" s="160"/>
      <c r="P427" s="161">
        <f t="shared" si="57"/>
        <v>0</v>
      </c>
      <c r="Q427" s="82"/>
      <c r="R427" s="82"/>
      <c r="S427" s="82"/>
      <c r="T427" s="82"/>
      <c r="U427" s="82"/>
      <c r="V427" s="83">
        <f t="shared" si="58"/>
        <v>0</v>
      </c>
      <c r="W427" s="84"/>
      <c r="X427" s="84"/>
      <c r="Y427" s="84"/>
      <c r="Z427" s="84"/>
      <c r="AA427" s="84"/>
      <c r="AB427" s="85">
        <f t="shared" si="59"/>
        <v>0</v>
      </c>
      <c r="AC427" s="86" t="str">
        <f>IF(ISERROR(VLOOKUP(B427,'HSN Master'!$A$2:$C$3474,3,0)),"",(VLOOKUP(B427,'HSN Master'!$A$2:$C$3474,3,0)))</f>
        <v/>
      </c>
      <c r="AD427" s="87">
        <f t="shared" si="60"/>
        <v>0</v>
      </c>
      <c r="AE427" s="87">
        <f t="shared" si="62"/>
        <v>0</v>
      </c>
      <c r="AF427" s="86" t="str">
        <f>IF(ISERROR(VLOOKUP(B427,'HSN Master'!$A$2:$D$3474,4,0)),"",(VLOOKUP(B427,'HSN Master'!$A$2:$D$3474,4,0)))</f>
        <v/>
      </c>
      <c r="AG427" s="87">
        <f t="shared" si="61"/>
        <v>0</v>
      </c>
      <c r="AH427" s="87">
        <f t="shared" si="63"/>
        <v>0</v>
      </c>
    </row>
    <row r="428" spans="1:34" ht="29.25" customHeight="1" x14ac:dyDescent="0.25">
      <c r="A428" s="66"/>
      <c r="B428" s="78"/>
      <c r="C428" s="79" t="str">
        <f>IF(ISERROR(VLOOKUP(B428,'HSN Master'!$A$2:$B$3474,2,0)),"",(VLOOKUP(B428,'HSN Master'!$A$2:$B$3474,2,0)))</f>
        <v/>
      </c>
      <c r="D428" s="63"/>
      <c r="E428" s="80"/>
      <c r="F428" s="80"/>
      <c r="G428" s="80"/>
      <c r="H428" s="80"/>
      <c r="I428" s="80"/>
      <c r="J428" s="81">
        <f t="shared" si="56"/>
        <v>0</v>
      </c>
      <c r="K428" s="160"/>
      <c r="L428" s="160"/>
      <c r="M428" s="160"/>
      <c r="N428" s="160"/>
      <c r="O428" s="160"/>
      <c r="P428" s="161">
        <f t="shared" si="57"/>
        <v>0</v>
      </c>
      <c r="Q428" s="82"/>
      <c r="R428" s="82"/>
      <c r="S428" s="82"/>
      <c r="T428" s="82"/>
      <c r="U428" s="82"/>
      <c r="V428" s="83">
        <f t="shared" si="58"/>
        <v>0</v>
      </c>
      <c r="W428" s="84"/>
      <c r="X428" s="84"/>
      <c r="Y428" s="84"/>
      <c r="Z428" s="84"/>
      <c r="AA428" s="84"/>
      <c r="AB428" s="85">
        <f t="shared" si="59"/>
        <v>0</v>
      </c>
      <c r="AC428" s="86" t="str">
        <f>IF(ISERROR(VLOOKUP(B428,'HSN Master'!$A$2:$C$3474,3,0)),"",(VLOOKUP(B428,'HSN Master'!$A$2:$C$3474,3,0)))</f>
        <v/>
      </c>
      <c r="AD428" s="87">
        <f t="shared" si="60"/>
        <v>0</v>
      </c>
      <c r="AE428" s="87">
        <f t="shared" si="62"/>
        <v>0</v>
      </c>
      <c r="AF428" s="86" t="str">
        <f>IF(ISERROR(VLOOKUP(B428,'HSN Master'!$A$2:$D$3474,4,0)),"",(VLOOKUP(B428,'HSN Master'!$A$2:$D$3474,4,0)))</f>
        <v/>
      </c>
      <c r="AG428" s="87">
        <f t="shared" si="61"/>
        <v>0</v>
      </c>
      <c r="AH428" s="87">
        <f t="shared" si="63"/>
        <v>0</v>
      </c>
    </row>
    <row r="429" spans="1:34" ht="29.25" customHeight="1" x14ac:dyDescent="0.25">
      <c r="A429" s="66"/>
      <c r="B429" s="78"/>
      <c r="C429" s="79" t="str">
        <f>IF(ISERROR(VLOOKUP(B429,'HSN Master'!$A$2:$B$3474,2,0)),"",(VLOOKUP(B429,'HSN Master'!$A$2:$B$3474,2,0)))</f>
        <v/>
      </c>
      <c r="D429" s="63"/>
      <c r="E429" s="80"/>
      <c r="F429" s="80"/>
      <c r="G429" s="80"/>
      <c r="H429" s="80"/>
      <c r="I429" s="80"/>
      <c r="J429" s="81">
        <f t="shared" si="56"/>
        <v>0</v>
      </c>
      <c r="K429" s="160"/>
      <c r="L429" s="160"/>
      <c r="M429" s="160"/>
      <c r="N429" s="160"/>
      <c r="O429" s="160"/>
      <c r="P429" s="161">
        <f t="shared" si="57"/>
        <v>0</v>
      </c>
      <c r="Q429" s="82"/>
      <c r="R429" s="82"/>
      <c r="S429" s="82"/>
      <c r="T429" s="82"/>
      <c r="U429" s="82"/>
      <c r="V429" s="83">
        <f t="shared" si="58"/>
        <v>0</v>
      </c>
      <c r="W429" s="84"/>
      <c r="X429" s="84"/>
      <c r="Y429" s="84"/>
      <c r="Z429" s="84"/>
      <c r="AA429" s="84"/>
      <c r="AB429" s="85">
        <f t="shared" si="59"/>
        <v>0</v>
      </c>
      <c r="AC429" s="86" t="str">
        <f>IF(ISERROR(VLOOKUP(B429,'HSN Master'!$A$2:$C$3474,3,0)),"",(VLOOKUP(B429,'HSN Master'!$A$2:$C$3474,3,0)))</f>
        <v/>
      </c>
      <c r="AD429" s="87">
        <f t="shared" si="60"/>
        <v>0</v>
      </c>
      <c r="AE429" s="87">
        <f t="shared" si="62"/>
        <v>0</v>
      </c>
      <c r="AF429" s="86" t="str">
        <f>IF(ISERROR(VLOOKUP(B429,'HSN Master'!$A$2:$D$3474,4,0)),"",(VLOOKUP(B429,'HSN Master'!$A$2:$D$3474,4,0)))</f>
        <v/>
      </c>
      <c r="AG429" s="87">
        <f t="shared" si="61"/>
        <v>0</v>
      </c>
      <c r="AH429" s="87">
        <f t="shared" si="63"/>
        <v>0</v>
      </c>
    </row>
    <row r="430" spans="1:34" ht="29.25" customHeight="1" x14ac:dyDescent="0.25">
      <c r="A430" s="66"/>
      <c r="B430" s="78"/>
      <c r="C430" s="79" t="str">
        <f>IF(ISERROR(VLOOKUP(B430,'HSN Master'!$A$2:$B$3474,2,0)),"",(VLOOKUP(B430,'HSN Master'!$A$2:$B$3474,2,0)))</f>
        <v/>
      </c>
      <c r="D430" s="63"/>
      <c r="E430" s="80"/>
      <c r="F430" s="80"/>
      <c r="G430" s="80"/>
      <c r="H430" s="80"/>
      <c r="I430" s="80"/>
      <c r="J430" s="81">
        <f t="shared" si="56"/>
        <v>0</v>
      </c>
      <c r="K430" s="160"/>
      <c r="L430" s="160"/>
      <c r="M430" s="160"/>
      <c r="N430" s="160"/>
      <c r="O430" s="160"/>
      <c r="P430" s="161">
        <f t="shared" si="57"/>
        <v>0</v>
      </c>
      <c r="Q430" s="82"/>
      <c r="R430" s="82"/>
      <c r="S430" s="82"/>
      <c r="T430" s="82"/>
      <c r="U430" s="82"/>
      <c r="V430" s="83">
        <f t="shared" si="58"/>
        <v>0</v>
      </c>
      <c r="W430" s="84"/>
      <c r="X430" s="84"/>
      <c r="Y430" s="84"/>
      <c r="Z430" s="84"/>
      <c r="AA430" s="84"/>
      <c r="AB430" s="85">
        <f t="shared" si="59"/>
        <v>0</v>
      </c>
      <c r="AC430" s="86" t="str">
        <f>IF(ISERROR(VLOOKUP(B430,'HSN Master'!$A$2:$C$3474,3,0)),"",(VLOOKUP(B430,'HSN Master'!$A$2:$C$3474,3,0)))</f>
        <v/>
      </c>
      <c r="AD430" s="87">
        <f t="shared" si="60"/>
        <v>0</v>
      </c>
      <c r="AE430" s="87">
        <f t="shared" si="62"/>
        <v>0</v>
      </c>
      <c r="AF430" s="86" t="str">
        <f>IF(ISERROR(VLOOKUP(B430,'HSN Master'!$A$2:$D$3474,4,0)),"",(VLOOKUP(B430,'HSN Master'!$A$2:$D$3474,4,0)))</f>
        <v/>
      </c>
      <c r="AG430" s="87">
        <f t="shared" si="61"/>
        <v>0</v>
      </c>
      <c r="AH430" s="87">
        <f t="shared" si="63"/>
        <v>0</v>
      </c>
    </row>
    <row r="431" spans="1:34" ht="29.25" customHeight="1" x14ac:dyDescent="0.25">
      <c r="A431" s="66"/>
      <c r="B431" s="78"/>
      <c r="C431" s="79" t="str">
        <f>IF(ISERROR(VLOOKUP(B431,'HSN Master'!$A$2:$B$3474,2,0)),"",(VLOOKUP(B431,'HSN Master'!$A$2:$B$3474,2,0)))</f>
        <v/>
      </c>
      <c r="D431" s="63"/>
      <c r="E431" s="80"/>
      <c r="F431" s="80"/>
      <c r="G431" s="80"/>
      <c r="H431" s="80"/>
      <c r="I431" s="80"/>
      <c r="J431" s="81">
        <f t="shared" si="56"/>
        <v>0</v>
      </c>
      <c r="K431" s="160"/>
      <c r="L431" s="160"/>
      <c r="M431" s="160"/>
      <c r="N431" s="160"/>
      <c r="O431" s="160"/>
      <c r="P431" s="161">
        <f t="shared" si="57"/>
        <v>0</v>
      </c>
      <c r="Q431" s="82"/>
      <c r="R431" s="82"/>
      <c r="S431" s="82"/>
      <c r="T431" s="82"/>
      <c r="U431" s="82"/>
      <c r="V431" s="83">
        <f t="shared" si="58"/>
        <v>0</v>
      </c>
      <c r="W431" s="84"/>
      <c r="X431" s="84"/>
      <c r="Y431" s="84"/>
      <c r="Z431" s="84"/>
      <c r="AA431" s="84"/>
      <c r="AB431" s="85">
        <f t="shared" si="59"/>
        <v>0</v>
      </c>
      <c r="AC431" s="86" t="str">
        <f>IF(ISERROR(VLOOKUP(B431,'HSN Master'!$A$2:$C$3474,3,0)),"",(VLOOKUP(B431,'HSN Master'!$A$2:$C$3474,3,0)))</f>
        <v/>
      </c>
      <c r="AD431" s="87">
        <f t="shared" si="60"/>
        <v>0</v>
      </c>
      <c r="AE431" s="87">
        <f t="shared" si="62"/>
        <v>0</v>
      </c>
      <c r="AF431" s="86" t="str">
        <f>IF(ISERROR(VLOOKUP(B431,'HSN Master'!$A$2:$D$3474,4,0)),"",(VLOOKUP(B431,'HSN Master'!$A$2:$D$3474,4,0)))</f>
        <v/>
      </c>
      <c r="AG431" s="87">
        <f t="shared" si="61"/>
        <v>0</v>
      </c>
      <c r="AH431" s="87">
        <f t="shared" si="63"/>
        <v>0</v>
      </c>
    </row>
    <row r="432" spans="1:34" ht="29.25" customHeight="1" x14ac:dyDescent="0.25">
      <c r="A432" s="66"/>
      <c r="B432" s="78"/>
      <c r="C432" s="79" t="str">
        <f>IF(ISERROR(VLOOKUP(B432,'HSN Master'!$A$2:$B$3474,2,0)),"",(VLOOKUP(B432,'HSN Master'!$A$2:$B$3474,2,0)))</f>
        <v/>
      </c>
      <c r="D432" s="63"/>
      <c r="E432" s="80"/>
      <c r="F432" s="80"/>
      <c r="G432" s="80"/>
      <c r="H432" s="80"/>
      <c r="I432" s="80"/>
      <c r="J432" s="81">
        <f t="shared" si="56"/>
        <v>0</v>
      </c>
      <c r="K432" s="160"/>
      <c r="L432" s="160"/>
      <c r="M432" s="160"/>
      <c r="N432" s="160"/>
      <c r="O432" s="160"/>
      <c r="P432" s="161">
        <f t="shared" si="57"/>
        <v>0</v>
      </c>
      <c r="Q432" s="82"/>
      <c r="R432" s="82"/>
      <c r="S432" s="82"/>
      <c r="T432" s="82"/>
      <c r="U432" s="82"/>
      <c r="V432" s="83">
        <f t="shared" si="58"/>
        <v>0</v>
      </c>
      <c r="W432" s="84"/>
      <c r="X432" s="84"/>
      <c r="Y432" s="84"/>
      <c r="Z432" s="84"/>
      <c r="AA432" s="84"/>
      <c r="AB432" s="85">
        <f t="shared" si="59"/>
        <v>0</v>
      </c>
      <c r="AC432" s="86" t="str">
        <f>IF(ISERROR(VLOOKUP(B432,'HSN Master'!$A$2:$C$3474,3,0)),"",(VLOOKUP(B432,'HSN Master'!$A$2:$C$3474,3,0)))</f>
        <v/>
      </c>
      <c r="AD432" s="87">
        <f t="shared" si="60"/>
        <v>0</v>
      </c>
      <c r="AE432" s="87">
        <f t="shared" si="62"/>
        <v>0</v>
      </c>
      <c r="AF432" s="86" t="str">
        <f>IF(ISERROR(VLOOKUP(B432,'HSN Master'!$A$2:$D$3474,4,0)),"",(VLOOKUP(B432,'HSN Master'!$A$2:$D$3474,4,0)))</f>
        <v/>
      </c>
      <c r="AG432" s="87">
        <f t="shared" si="61"/>
        <v>0</v>
      </c>
      <c r="AH432" s="87">
        <f t="shared" si="63"/>
        <v>0</v>
      </c>
    </row>
    <row r="433" spans="1:34" ht="29.25" customHeight="1" x14ac:dyDescent="0.25">
      <c r="A433" s="66"/>
      <c r="B433" s="78"/>
      <c r="C433" s="79" t="str">
        <f>IF(ISERROR(VLOOKUP(B433,'HSN Master'!$A$2:$B$3474,2,0)),"",(VLOOKUP(B433,'HSN Master'!$A$2:$B$3474,2,0)))</f>
        <v/>
      </c>
      <c r="D433" s="63"/>
      <c r="E433" s="80"/>
      <c r="F433" s="80"/>
      <c r="G433" s="80"/>
      <c r="H433" s="80"/>
      <c r="I433" s="80"/>
      <c r="J433" s="81">
        <f t="shared" si="56"/>
        <v>0</v>
      </c>
      <c r="K433" s="160"/>
      <c r="L433" s="160"/>
      <c r="M433" s="160"/>
      <c r="N433" s="160"/>
      <c r="O433" s="160"/>
      <c r="P433" s="161">
        <f t="shared" si="57"/>
        <v>0</v>
      </c>
      <c r="Q433" s="82"/>
      <c r="R433" s="82"/>
      <c r="S433" s="82"/>
      <c r="T433" s="82"/>
      <c r="U433" s="82"/>
      <c r="V433" s="83">
        <f t="shared" si="58"/>
        <v>0</v>
      </c>
      <c r="W433" s="84"/>
      <c r="X433" s="84"/>
      <c r="Y433" s="84"/>
      <c r="Z433" s="84"/>
      <c r="AA433" s="84"/>
      <c r="AB433" s="85">
        <f t="shared" si="59"/>
        <v>0</v>
      </c>
      <c r="AC433" s="86" t="str">
        <f>IF(ISERROR(VLOOKUP(B433,'HSN Master'!$A$2:$C$3474,3,0)),"",(VLOOKUP(B433,'HSN Master'!$A$2:$C$3474,3,0)))</f>
        <v/>
      </c>
      <c r="AD433" s="87">
        <f t="shared" si="60"/>
        <v>0</v>
      </c>
      <c r="AE433" s="87">
        <f t="shared" si="62"/>
        <v>0</v>
      </c>
      <c r="AF433" s="86" t="str">
        <f>IF(ISERROR(VLOOKUP(B433,'HSN Master'!$A$2:$D$3474,4,0)),"",(VLOOKUP(B433,'HSN Master'!$A$2:$D$3474,4,0)))</f>
        <v/>
      </c>
      <c r="AG433" s="87">
        <f t="shared" si="61"/>
        <v>0</v>
      </c>
      <c r="AH433" s="87">
        <f t="shared" si="63"/>
        <v>0</v>
      </c>
    </row>
    <row r="434" spans="1:34" ht="29.25" customHeight="1" x14ac:dyDescent="0.25">
      <c r="A434" s="66"/>
      <c r="B434" s="78"/>
      <c r="C434" s="79" t="str">
        <f>IF(ISERROR(VLOOKUP(B434,'HSN Master'!$A$2:$B$3474,2,0)),"",(VLOOKUP(B434,'HSN Master'!$A$2:$B$3474,2,0)))</f>
        <v/>
      </c>
      <c r="D434" s="63"/>
      <c r="E434" s="80"/>
      <c r="F434" s="80"/>
      <c r="G434" s="80"/>
      <c r="H434" s="80"/>
      <c r="I434" s="80"/>
      <c r="J434" s="81">
        <f t="shared" si="56"/>
        <v>0</v>
      </c>
      <c r="K434" s="160"/>
      <c r="L434" s="160"/>
      <c r="M434" s="160"/>
      <c r="N434" s="160"/>
      <c r="O434" s="160"/>
      <c r="P434" s="161">
        <f t="shared" si="57"/>
        <v>0</v>
      </c>
      <c r="Q434" s="82"/>
      <c r="R434" s="82"/>
      <c r="S434" s="82"/>
      <c r="T434" s="82"/>
      <c r="U434" s="82"/>
      <c r="V434" s="83">
        <f t="shared" si="58"/>
        <v>0</v>
      </c>
      <c r="W434" s="84"/>
      <c r="X434" s="84"/>
      <c r="Y434" s="84"/>
      <c r="Z434" s="84"/>
      <c r="AA434" s="84"/>
      <c r="AB434" s="85">
        <f t="shared" si="59"/>
        <v>0</v>
      </c>
      <c r="AC434" s="86" t="str">
        <f>IF(ISERROR(VLOOKUP(B434,'HSN Master'!$A$2:$C$3474,3,0)),"",(VLOOKUP(B434,'HSN Master'!$A$2:$C$3474,3,0)))</f>
        <v/>
      </c>
      <c r="AD434" s="87">
        <f t="shared" si="60"/>
        <v>0</v>
      </c>
      <c r="AE434" s="87">
        <f t="shared" si="62"/>
        <v>0</v>
      </c>
      <c r="AF434" s="86" t="str">
        <f>IF(ISERROR(VLOOKUP(B434,'HSN Master'!$A$2:$D$3474,4,0)),"",(VLOOKUP(B434,'HSN Master'!$A$2:$D$3474,4,0)))</f>
        <v/>
      </c>
      <c r="AG434" s="87">
        <f t="shared" si="61"/>
        <v>0</v>
      </c>
      <c r="AH434" s="87">
        <f t="shared" si="63"/>
        <v>0</v>
      </c>
    </row>
    <row r="435" spans="1:34" ht="29.25" customHeight="1" x14ac:dyDescent="0.25">
      <c r="A435" s="66"/>
      <c r="B435" s="78"/>
      <c r="C435" s="79" t="str">
        <f>IF(ISERROR(VLOOKUP(B435,'HSN Master'!$A$2:$B$3474,2,0)),"",(VLOOKUP(B435,'HSN Master'!$A$2:$B$3474,2,0)))</f>
        <v/>
      </c>
      <c r="D435" s="63"/>
      <c r="E435" s="80"/>
      <c r="F435" s="80"/>
      <c r="G435" s="80"/>
      <c r="H435" s="80"/>
      <c r="I435" s="80"/>
      <c r="J435" s="81">
        <f t="shared" si="56"/>
        <v>0</v>
      </c>
      <c r="K435" s="160"/>
      <c r="L435" s="160"/>
      <c r="M435" s="160"/>
      <c r="N435" s="160"/>
      <c r="O435" s="160"/>
      <c r="P435" s="161">
        <f t="shared" si="57"/>
        <v>0</v>
      </c>
      <c r="Q435" s="82"/>
      <c r="R435" s="82"/>
      <c r="S435" s="82"/>
      <c r="T435" s="82"/>
      <c r="U435" s="82"/>
      <c r="V435" s="83">
        <f t="shared" si="58"/>
        <v>0</v>
      </c>
      <c r="W435" s="84"/>
      <c r="X435" s="84"/>
      <c r="Y435" s="84"/>
      <c r="Z435" s="84"/>
      <c r="AA435" s="84"/>
      <c r="AB435" s="85">
        <f t="shared" si="59"/>
        <v>0</v>
      </c>
      <c r="AC435" s="86" t="str">
        <f>IF(ISERROR(VLOOKUP(B435,'HSN Master'!$A$2:$C$3474,3,0)),"",(VLOOKUP(B435,'HSN Master'!$A$2:$C$3474,3,0)))</f>
        <v/>
      </c>
      <c r="AD435" s="87">
        <f t="shared" si="60"/>
        <v>0</v>
      </c>
      <c r="AE435" s="87">
        <f t="shared" si="62"/>
        <v>0</v>
      </c>
      <c r="AF435" s="86" t="str">
        <f>IF(ISERROR(VLOOKUP(B435,'HSN Master'!$A$2:$D$3474,4,0)),"",(VLOOKUP(B435,'HSN Master'!$A$2:$D$3474,4,0)))</f>
        <v/>
      </c>
      <c r="AG435" s="87">
        <f t="shared" si="61"/>
        <v>0</v>
      </c>
      <c r="AH435" s="87">
        <f t="shared" si="63"/>
        <v>0</v>
      </c>
    </row>
    <row r="436" spans="1:34" ht="29.25" customHeight="1" x14ac:dyDescent="0.25">
      <c r="A436" s="66"/>
      <c r="B436" s="78"/>
      <c r="C436" s="79" t="str">
        <f>IF(ISERROR(VLOOKUP(B436,'HSN Master'!$A$2:$B$3474,2,0)),"",(VLOOKUP(B436,'HSN Master'!$A$2:$B$3474,2,0)))</f>
        <v/>
      </c>
      <c r="D436" s="63"/>
      <c r="E436" s="80"/>
      <c r="F436" s="80"/>
      <c r="G436" s="80"/>
      <c r="H436" s="80"/>
      <c r="I436" s="80"/>
      <c r="J436" s="81">
        <f t="shared" si="56"/>
        <v>0</v>
      </c>
      <c r="K436" s="160"/>
      <c r="L436" s="160"/>
      <c r="M436" s="160"/>
      <c r="N436" s="160"/>
      <c r="O436" s="160"/>
      <c r="P436" s="161">
        <f t="shared" si="57"/>
        <v>0</v>
      </c>
      <c r="Q436" s="82"/>
      <c r="R436" s="82"/>
      <c r="S436" s="82"/>
      <c r="T436" s="82"/>
      <c r="U436" s="82"/>
      <c r="V436" s="83">
        <f t="shared" si="58"/>
        <v>0</v>
      </c>
      <c r="W436" s="84"/>
      <c r="X436" s="84"/>
      <c r="Y436" s="84"/>
      <c r="Z436" s="84"/>
      <c r="AA436" s="84"/>
      <c r="AB436" s="85">
        <f t="shared" si="59"/>
        <v>0</v>
      </c>
      <c r="AC436" s="86" t="str">
        <f>IF(ISERROR(VLOOKUP(B436,'HSN Master'!$A$2:$C$3474,3,0)),"",(VLOOKUP(B436,'HSN Master'!$A$2:$C$3474,3,0)))</f>
        <v/>
      </c>
      <c r="AD436" s="87">
        <f t="shared" si="60"/>
        <v>0</v>
      </c>
      <c r="AE436" s="87">
        <f t="shared" si="62"/>
        <v>0</v>
      </c>
      <c r="AF436" s="86" t="str">
        <f>IF(ISERROR(VLOOKUP(B436,'HSN Master'!$A$2:$D$3474,4,0)),"",(VLOOKUP(B436,'HSN Master'!$A$2:$D$3474,4,0)))</f>
        <v/>
      </c>
      <c r="AG436" s="87">
        <f t="shared" si="61"/>
        <v>0</v>
      </c>
      <c r="AH436" s="87">
        <f t="shared" si="63"/>
        <v>0</v>
      </c>
    </row>
    <row r="437" spans="1:34" ht="29.25" customHeight="1" x14ac:dyDescent="0.25">
      <c r="A437" s="66"/>
      <c r="B437" s="78"/>
      <c r="C437" s="79" t="str">
        <f>IF(ISERROR(VLOOKUP(B437,'HSN Master'!$A$2:$B$3474,2,0)),"",(VLOOKUP(B437,'HSN Master'!$A$2:$B$3474,2,0)))</f>
        <v/>
      </c>
      <c r="D437" s="63"/>
      <c r="E437" s="80"/>
      <c r="F437" s="80"/>
      <c r="G437" s="80"/>
      <c r="H437" s="80"/>
      <c r="I437" s="80"/>
      <c r="J437" s="81">
        <f t="shared" si="56"/>
        <v>0</v>
      </c>
      <c r="K437" s="160"/>
      <c r="L437" s="160"/>
      <c r="M437" s="160"/>
      <c r="N437" s="160"/>
      <c r="O437" s="160"/>
      <c r="P437" s="161">
        <f t="shared" si="57"/>
        <v>0</v>
      </c>
      <c r="Q437" s="82"/>
      <c r="R437" s="82"/>
      <c r="S437" s="82"/>
      <c r="T437" s="82"/>
      <c r="U437" s="82"/>
      <c r="V437" s="83">
        <f t="shared" si="58"/>
        <v>0</v>
      </c>
      <c r="W437" s="84"/>
      <c r="X437" s="84"/>
      <c r="Y437" s="84"/>
      <c r="Z437" s="84"/>
      <c r="AA437" s="84"/>
      <c r="AB437" s="85">
        <f t="shared" si="59"/>
        <v>0</v>
      </c>
      <c r="AC437" s="86" t="str">
        <f>IF(ISERROR(VLOOKUP(B437,'HSN Master'!$A$2:$C$3474,3,0)),"",(VLOOKUP(B437,'HSN Master'!$A$2:$C$3474,3,0)))</f>
        <v/>
      </c>
      <c r="AD437" s="87">
        <f t="shared" si="60"/>
        <v>0</v>
      </c>
      <c r="AE437" s="87">
        <f t="shared" si="62"/>
        <v>0</v>
      </c>
      <c r="AF437" s="86" t="str">
        <f>IF(ISERROR(VLOOKUP(B437,'HSN Master'!$A$2:$D$3474,4,0)),"",(VLOOKUP(B437,'HSN Master'!$A$2:$D$3474,4,0)))</f>
        <v/>
      </c>
      <c r="AG437" s="87">
        <f t="shared" si="61"/>
        <v>0</v>
      </c>
      <c r="AH437" s="87">
        <f t="shared" si="63"/>
        <v>0</v>
      </c>
    </row>
    <row r="438" spans="1:34" ht="29.25" customHeight="1" x14ac:dyDescent="0.25">
      <c r="A438" s="66"/>
      <c r="B438" s="78"/>
      <c r="C438" s="79" t="str">
        <f>IF(ISERROR(VLOOKUP(B438,'HSN Master'!$A$2:$B$3474,2,0)),"",(VLOOKUP(B438,'HSN Master'!$A$2:$B$3474,2,0)))</f>
        <v/>
      </c>
      <c r="D438" s="63"/>
      <c r="E438" s="80"/>
      <c r="F438" s="80"/>
      <c r="G438" s="80"/>
      <c r="H438" s="80"/>
      <c r="I438" s="80"/>
      <c r="J438" s="81">
        <f t="shared" si="56"/>
        <v>0</v>
      </c>
      <c r="K438" s="160"/>
      <c r="L438" s="160"/>
      <c r="M438" s="160"/>
      <c r="N438" s="160"/>
      <c r="O438" s="160"/>
      <c r="P438" s="161">
        <f t="shared" si="57"/>
        <v>0</v>
      </c>
      <c r="Q438" s="82"/>
      <c r="R438" s="82"/>
      <c r="S438" s="82"/>
      <c r="T438" s="82"/>
      <c r="U438" s="82"/>
      <c r="V438" s="83">
        <f t="shared" si="58"/>
        <v>0</v>
      </c>
      <c r="W438" s="84"/>
      <c r="X438" s="84"/>
      <c r="Y438" s="84"/>
      <c r="Z438" s="84"/>
      <c r="AA438" s="84"/>
      <c r="AB438" s="85">
        <f t="shared" si="59"/>
        <v>0</v>
      </c>
      <c r="AC438" s="86" t="str">
        <f>IF(ISERROR(VLOOKUP(B438,'HSN Master'!$A$2:$C$3474,3,0)),"",(VLOOKUP(B438,'HSN Master'!$A$2:$C$3474,3,0)))</f>
        <v/>
      </c>
      <c r="AD438" s="87">
        <f t="shared" si="60"/>
        <v>0</v>
      </c>
      <c r="AE438" s="87">
        <f t="shared" si="62"/>
        <v>0</v>
      </c>
      <c r="AF438" s="86" t="str">
        <f>IF(ISERROR(VLOOKUP(B438,'HSN Master'!$A$2:$D$3474,4,0)),"",(VLOOKUP(B438,'HSN Master'!$A$2:$D$3474,4,0)))</f>
        <v/>
      </c>
      <c r="AG438" s="87">
        <f t="shared" si="61"/>
        <v>0</v>
      </c>
      <c r="AH438" s="87">
        <f t="shared" si="63"/>
        <v>0</v>
      </c>
    </row>
    <row r="439" spans="1:34" ht="29.25" customHeight="1" x14ac:dyDescent="0.25">
      <c r="A439" s="66"/>
      <c r="B439" s="78"/>
      <c r="C439" s="79" t="str">
        <f>IF(ISERROR(VLOOKUP(B439,'HSN Master'!$A$2:$B$3474,2,0)),"",(VLOOKUP(B439,'HSN Master'!$A$2:$B$3474,2,0)))</f>
        <v/>
      </c>
      <c r="D439" s="63"/>
      <c r="E439" s="80"/>
      <c r="F439" s="80"/>
      <c r="G439" s="80"/>
      <c r="H439" s="80"/>
      <c r="I439" s="80"/>
      <c r="J439" s="81">
        <f t="shared" si="56"/>
        <v>0</v>
      </c>
      <c r="K439" s="160"/>
      <c r="L439" s="160"/>
      <c r="M439" s="160"/>
      <c r="N439" s="160"/>
      <c r="O439" s="160"/>
      <c r="P439" s="161">
        <f t="shared" si="57"/>
        <v>0</v>
      </c>
      <c r="Q439" s="82"/>
      <c r="R439" s="82"/>
      <c r="S439" s="82"/>
      <c r="T439" s="82"/>
      <c r="U439" s="82"/>
      <c r="V439" s="83">
        <f t="shared" si="58"/>
        <v>0</v>
      </c>
      <c r="W439" s="84"/>
      <c r="X439" s="84"/>
      <c r="Y439" s="84"/>
      <c r="Z439" s="84"/>
      <c r="AA439" s="84"/>
      <c r="AB439" s="85">
        <f t="shared" si="59"/>
        <v>0</v>
      </c>
      <c r="AC439" s="86" t="str">
        <f>IF(ISERROR(VLOOKUP(B439,'HSN Master'!$A$2:$C$3474,3,0)),"",(VLOOKUP(B439,'HSN Master'!$A$2:$C$3474,3,0)))</f>
        <v/>
      </c>
      <c r="AD439" s="87">
        <f t="shared" si="60"/>
        <v>0</v>
      </c>
      <c r="AE439" s="87">
        <f t="shared" si="62"/>
        <v>0</v>
      </c>
      <c r="AF439" s="86" t="str">
        <f>IF(ISERROR(VLOOKUP(B439,'HSN Master'!$A$2:$D$3474,4,0)),"",(VLOOKUP(B439,'HSN Master'!$A$2:$D$3474,4,0)))</f>
        <v/>
      </c>
      <c r="AG439" s="87">
        <f t="shared" si="61"/>
        <v>0</v>
      </c>
      <c r="AH439" s="87">
        <f t="shared" si="63"/>
        <v>0</v>
      </c>
    </row>
    <row r="440" spans="1:34" ht="29.25" customHeight="1" x14ac:dyDescent="0.25">
      <c r="A440" s="66"/>
      <c r="B440" s="78"/>
      <c r="C440" s="79" t="str">
        <f>IF(ISERROR(VLOOKUP(B440,'HSN Master'!$A$2:$B$3474,2,0)),"",(VLOOKUP(B440,'HSN Master'!$A$2:$B$3474,2,0)))</f>
        <v/>
      </c>
      <c r="D440" s="63"/>
      <c r="E440" s="80"/>
      <c r="F440" s="80"/>
      <c r="G440" s="80"/>
      <c r="H440" s="80"/>
      <c r="I440" s="80"/>
      <c r="J440" s="81">
        <f t="shared" si="56"/>
        <v>0</v>
      </c>
      <c r="K440" s="160"/>
      <c r="L440" s="160"/>
      <c r="M440" s="160"/>
      <c r="N440" s="160"/>
      <c r="O440" s="160"/>
      <c r="P440" s="161">
        <f t="shared" si="57"/>
        <v>0</v>
      </c>
      <c r="Q440" s="82"/>
      <c r="R440" s="82"/>
      <c r="S440" s="82"/>
      <c r="T440" s="82"/>
      <c r="U440" s="82"/>
      <c r="V440" s="83">
        <f t="shared" si="58"/>
        <v>0</v>
      </c>
      <c r="W440" s="84"/>
      <c r="X440" s="84"/>
      <c r="Y440" s="84"/>
      <c r="Z440" s="84"/>
      <c r="AA440" s="84"/>
      <c r="AB440" s="85">
        <f t="shared" si="59"/>
        <v>0</v>
      </c>
      <c r="AC440" s="86" t="str">
        <f>IF(ISERROR(VLOOKUP(B440,'HSN Master'!$A$2:$C$3474,3,0)),"",(VLOOKUP(B440,'HSN Master'!$A$2:$C$3474,3,0)))</f>
        <v/>
      </c>
      <c r="AD440" s="87">
        <f t="shared" si="60"/>
        <v>0</v>
      </c>
      <c r="AE440" s="87">
        <f t="shared" si="62"/>
        <v>0</v>
      </c>
      <c r="AF440" s="86" t="str">
        <f>IF(ISERROR(VLOOKUP(B440,'HSN Master'!$A$2:$D$3474,4,0)),"",(VLOOKUP(B440,'HSN Master'!$A$2:$D$3474,4,0)))</f>
        <v/>
      </c>
      <c r="AG440" s="87">
        <f t="shared" si="61"/>
        <v>0</v>
      </c>
      <c r="AH440" s="87">
        <f t="shared" si="63"/>
        <v>0</v>
      </c>
    </row>
    <row r="441" spans="1:34" ht="29.25" customHeight="1" x14ac:dyDescent="0.25">
      <c r="A441" s="66"/>
      <c r="B441" s="78"/>
      <c r="C441" s="79" t="str">
        <f>IF(ISERROR(VLOOKUP(B441,'HSN Master'!$A$2:$B$3474,2,0)),"",(VLOOKUP(B441,'HSN Master'!$A$2:$B$3474,2,0)))</f>
        <v/>
      </c>
      <c r="D441" s="63"/>
      <c r="E441" s="80"/>
      <c r="F441" s="80"/>
      <c r="G441" s="80"/>
      <c r="H441" s="80"/>
      <c r="I441" s="80"/>
      <c r="J441" s="81">
        <f t="shared" si="56"/>
        <v>0</v>
      </c>
      <c r="K441" s="160"/>
      <c r="L441" s="160"/>
      <c r="M441" s="160"/>
      <c r="N441" s="160"/>
      <c r="O441" s="160"/>
      <c r="P441" s="161">
        <f t="shared" si="57"/>
        <v>0</v>
      </c>
      <c r="Q441" s="82"/>
      <c r="R441" s="82"/>
      <c r="S441" s="82"/>
      <c r="T441" s="82"/>
      <c r="U441" s="82"/>
      <c r="V441" s="83">
        <f t="shared" si="58"/>
        <v>0</v>
      </c>
      <c r="W441" s="84"/>
      <c r="X441" s="84"/>
      <c r="Y441" s="84"/>
      <c r="Z441" s="84"/>
      <c r="AA441" s="84"/>
      <c r="AB441" s="85">
        <f t="shared" si="59"/>
        <v>0</v>
      </c>
      <c r="AC441" s="86" t="str">
        <f>IF(ISERROR(VLOOKUP(B441,'HSN Master'!$A$2:$C$3474,3,0)),"",(VLOOKUP(B441,'HSN Master'!$A$2:$C$3474,3,0)))</f>
        <v/>
      </c>
      <c r="AD441" s="87">
        <f t="shared" si="60"/>
        <v>0</v>
      </c>
      <c r="AE441" s="87">
        <f t="shared" si="62"/>
        <v>0</v>
      </c>
      <c r="AF441" s="86" t="str">
        <f>IF(ISERROR(VLOOKUP(B441,'HSN Master'!$A$2:$D$3474,4,0)),"",(VLOOKUP(B441,'HSN Master'!$A$2:$D$3474,4,0)))</f>
        <v/>
      </c>
      <c r="AG441" s="87">
        <f t="shared" si="61"/>
        <v>0</v>
      </c>
      <c r="AH441" s="87">
        <f t="shared" si="63"/>
        <v>0</v>
      </c>
    </row>
    <row r="442" spans="1:34" ht="29.25" customHeight="1" x14ac:dyDescent="0.25">
      <c r="A442" s="66"/>
      <c r="B442" s="78"/>
      <c r="C442" s="79" t="str">
        <f>IF(ISERROR(VLOOKUP(B442,'HSN Master'!$A$2:$B$3474,2,0)),"",(VLOOKUP(B442,'HSN Master'!$A$2:$B$3474,2,0)))</f>
        <v/>
      </c>
      <c r="D442" s="63"/>
      <c r="E442" s="80"/>
      <c r="F442" s="80"/>
      <c r="G442" s="80"/>
      <c r="H442" s="80"/>
      <c r="I442" s="80"/>
      <c r="J442" s="81">
        <f t="shared" si="56"/>
        <v>0</v>
      </c>
      <c r="K442" s="160"/>
      <c r="L442" s="160"/>
      <c r="M442" s="160"/>
      <c r="N442" s="160"/>
      <c r="O442" s="160"/>
      <c r="P442" s="161">
        <f t="shared" si="57"/>
        <v>0</v>
      </c>
      <c r="Q442" s="82"/>
      <c r="R442" s="82"/>
      <c r="S442" s="82"/>
      <c r="T442" s="82"/>
      <c r="U442" s="82"/>
      <c r="V442" s="83">
        <f t="shared" si="58"/>
        <v>0</v>
      </c>
      <c r="W442" s="84"/>
      <c r="X442" s="84"/>
      <c r="Y442" s="84"/>
      <c r="Z442" s="84"/>
      <c r="AA442" s="84"/>
      <c r="AB442" s="85">
        <f t="shared" si="59"/>
        <v>0</v>
      </c>
      <c r="AC442" s="86" t="str">
        <f>IF(ISERROR(VLOOKUP(B442,'HSN Master'!$A$2:$C$3474,3,0)),"",(VLOOKUP(B442,'HSN Master'!$A$2:$C$3474,3,0)))</f>
        <v/>
      </c>
      <c r="AD442" s="87">
        <f t="shared" si="60"/>
        <v>0</v>
      </c>
      <c r="AE442" s="87">
        <f t="shared" si="62"/>
        <v>0</v>
      </c>
      <c r="AF442" s="86" t="str">
        <f>IF(ISERROR(VLOOKUP(B442,'HSN Master'!$A$2:$D$3474,4,0)),"",(VLOOKUP(B442,'HSN Master'!$A$2:$D$3474,4,0)))</f>
        <v/>
      </c>
      <c r="AG442" s="87">
        <f t="shared" si="61"/>
        <v>0</v>
      </c>
      <c r="AH442" s="87">
        <f t="shared" si="63"/>
        <v>0</v>
      </c>
    </row>
    <row r="443" spans="1:34" ht="29.25" customHeight="1" x14ac:dyDescent="0.25">
      <c r="A443" s="66"/>
      <c r="B443" s="78"/>
      <c r="C443" s="79" t="str">
        <f>IF(ISERROR(VLOOKUP(B443,'HSN Master'!$A$2:$B$3474,2,0)),"",(VLOOKUP(B443,'HSN Master'!$A$2:$B$3474,2,0)))</f>
        <v/>
      </c>
      <c r="D443" s="63"/>
      <c r="E443" s="80"/>
      <c r="F443" s="80"/>
      <c r="G443" s="80"/>
      <c r="H443" s="80"/>
      <c r="I443" s="80"/>
      <c r="J443" s="81">
        <f t="shared" si="56"/>
        <v>0</v>
      </c>
      <c r="K443" s="160"/>
      <c r="L443" s="160"/>
      <c r="M443" s="160"/>
      <c r="N443" s="160"/>
      <c r="O443" s="160"/>
      <c r="P443" s="161">
        <f t="shared" si="57"/>
        <v>0</v>
      </c>
      <c r="Q443" s="82"/>
      <c r="R443" s="82"/>
      <c r="S443" s="82"/>
      <c r="T443" s="82"/>
      <c r="U443" s="82"/>
      <c r="V443" s="83">
        <f t="shared" si="58"/>
        <v>0</v>
      </c>
      <c r="W443" s="84"/>
      <c r="X443" s="84"/>
      <c r="Y443" s="84"/>
      <c r="Z443" s="84"/>
      <c r="AA443" s="84"/>
      <c r="AB443" s="85">
        <f t="shared" si="59"/>
        <v>0</v>
      </c>
      <c r="AC443" s="86" t="str">
        <f>IF(ISERROR(VLOOKUP(B443,'HSN Master'!$A$2:$C$3474,3,0)),"",(VLOOKUP(B443,'HSN Master'!$A$2:$C$3474,3,0)))</f>
        <v/>
      </c>
      <c r="AD443" s="87">
        <f t="shared" si="60"/>
        <v>0</v>
      </c>
      <c r="AE443" s="87">
        <f t="shared" si="62"/>
        <v>0</v>
      </c>
      <c r="AF443" s="86" t="str">
        <f>IF(ISERROR(VLOOKUP(B443,'HSN Master'!$A$2:$D$3474,4,0)),"",(VLOOKUP(B443,'HSN Master'!$A$2:$D$3474,4,0)))</f>
        <v/>
      </c>
      <c r="AG443" s="87">
        <f t="shared" si="61"/>
        <v>0</v>
      </c>
      <c r="AH443" s="87">
        <f t="shared" si="63"/>
        <v>0</v>
      </c>
    </row>
    <row r="444" spans="1:34" ht="29.25" customHeight="1" x14ac:dyDescent="0.25">
      <c r="A444" s="66"/>
      <c r="B444" s="78"/>
      <c r="C444" s="79" t="str">
        <f>IF(ISERROR(VLOOKUP(B444,'HSN Master'!$A$2:$B$3474,2,0)),"",(VLOOKUP(B444,'HSN Master'!$A$2:$B$3474,2,0)))</f>
        <v/>
      </c>
      <c r="D444" s="63"/>
      <c r="E444" s="80"/>
      <c r="F444" s="80"/>
      <c r="G444" s="80"/>
      <c r="H444" s="80"/>
      <c r="I444" s="80"/>
      <c r="J444" s="81">
        <f t="shared" si="56"/>
        <v>0</v>
      </c>
      <c r="K444" s="160"/>
      <c r="L444" s="160"/>
      <c r="M444" s="160"/>
      <c r="N444" s="160"/>
      <c r="O444" s="160"/>
      <c r="P444" s="161">
        <f t="shared" si="57"/>
        <v>0</v>
      </c>
      <c r="Q444" s="82"/>
      <c r="R444" s="82"/>
      <c r="S444" s="82"/>
      <c r="T444" s="82"/>
      <c r="U444" s="82"/>
      <c r="V444" s="83">
        <f t="shared" si="58"/>
        <v>0</v>
      </c>
      <c r="W444" s="84"/>
      <c r="X444" s="84"/>
      <c r="Y444" s="84"/>
      <c r="Z444" s="84"/>
      <c r="AA444" s="84"/>
      <c r="AB444" s="85">
        <f t="shared" si="59"/>
        <v>0</v>
      </c>
      <c r="AC444" s="86" t="str">
        <f>IF(ISERROR(VLOOKUP(B444,'HSN Master'!$A$2:$C$3474,3,0)),"",(VLOOKUP(B444,'HSN Master'!$A$2:$C$3474,3,0)))</f>
        <v/>
      </c>
      <c r="AD444" s="87">
        <f t="shared" si="60"/>
        <v>0</v>
      </c>
      <c r="AE444" s="87">
        <f t="shared" si="62"/>
        <v>0</v>
      </c>
      <c r="AF444" s="86" t="str">
        <f>IF(ISERROR(VLOOKUP(B444,'HSN Master'!$A$2:$D$3474,4,0)),"",(VLOOKUP(B444,'HSN Master'!$A$2:$D$3474,4,0)))</f>
        <v/>
      </c>
      <c r="AG444" s="87">
        <f t="shared" si="61"/>
        <v>0</v>
      </c>
      <c r="AH444" s="87">
        <f t="shared" si="63"/>
        <v>0</v>
      </c>
    </row>
    <row r="445" spans="1:34" ht="29.25" customHeight="1" x14ac:dyDescent="0.25">
      <c r="A445" s="66"/>
      <c r="B445" s="78"/>
      <c r="C445" s="79" t="str">
        <f>IF(ISERROR(VLOOKUP(B445,'HSN Master'!$A$2:$B$3474,2,0)),"",(VLOOKUP(B445,'HSN Master'!$A$2:$B$3474,2,0)))</f>
        <v/>
      </c>
      <c r="D445" s="63"/>
      <c r="E445" s="80"/>
      <c r="F445" s="80"/>
      <c r="G445" s="80"/>
      <c r="H445" s="80"/>
      <c r="I445" s="80"/>
      <c r="J445" s="81">
        <f t="shared" si="56"/>
        <v>0</v>
      </c>
      <c r="K445" s="160"/>
      <c r="L445" s="160"/>
      <c r="M445" s="160"/>
      <c r="N445" s="160"/>
      <c r="O445" s="160"/>
      <c r="P445" s="161">
        <f t="shared" si="57"/>
        <v>0</v>
      </c>
      <c r="Q445" s="82"/>
      <c r="R445" s="82"/>
      <c r="S445" s="82"/>
      <c r="T445" s="82"/>
      <c r="U445" s="82"/>
      <c r="V445" s="83">
        <f t="shared" si="58"/>
        <v>0</v>
      </c>
      <c r="W445" s="84"/>
      <c r="X445" s="84"/>
      <c r="Y445" s="84"/>
      <c r="Z445" s="84"/>
      <c r="AA445" s="84"/>
      <c r="AB445" s="85">
        <f t="shared" si="59"/>
        <v>0</v>
      </c>
      <c r="AC445" s="86" t="str">
        <f>IF(ISERROR(VLOOKUP(B445,'HSN Master'!$A$2:$C$3474,3,0)),"",(VLOOKUP(B445,'HSN Master'!$A$2:$C$3474,3,0)))</f>
        <v/>
      </c>
      <c r="AD445" s="87">
        <f t="shared" si="60"/>
        <v>0</v>
      </c>
      <c r="AE445" s="87">
        <f t="shared" si="62"/>
        <v>0</v>
      </c>
      <c r="AF445" s="86" t="str">
        <f>IF(ISERROR(VLOOKUP(B445,'HSN Master'!$A$2:$D$3474,4,0)),"",(VLOOKUP(B445,'HSN Master'!$A$2:$D$3474,4,0)))</f>
        <v/>
      </c>
      <c r="AG445" s="87">
        <f t="shared" si="61"/>
        <v>0</v>
      </c>
      <c r="AH445" s="87">
        <f t="shared" si="63"/>
        <v>0</v>
      </c>
    </row>
    <row r="446" spans="1:34" ht="29.25" customHeight="1" x14ac:dyDescent="0.25">
      <c r="A446" s="66"/>
      <c r="B446" s="78"/>
      <c r="C446" s="79" t="str">
        <f>IF(ISERROR(VLOOKUP(B446,'HSN Master'!$A$2:$B$3474,2,0)),"",(VLOOKUP(B446,'HSN Master'!$A$2:$B$3474,2,0)))</f>
        <v/>
      </c>
      <c r="D446" s="63"/>
      <c r="E446" s="80"/>
      <c r="F446" s="80"/>
      <c r="G446" s="80"/>
      <c r="H446" s="80"/>
      <c r="I446" s="80"/>
      <c r="J446" s="81">
        <f t="shared" si="56"/>
        <v>0</v>
      </c>
      <c r="K446" s="160"/>
      <c r="L446" s="160"/>
      <c r="M446" s="160"/>
      <c r="N446" s="160"/>
      <c r="O446" s="160"/>
      <c r="P446" s="161">
        <f t="shared" si="57"/>
        <v>0</v>
      </c>
      <c r="Q446" s="82"/>
      <c r="R446" s="82"/>
      <c r="S446" s="82"/>
      <c r="T446" s="82"/>
      <c r="U446" s="82"/>
      <c r="V446" s="83">
        <f t="shared" si="58"/>
        <v>0</v>
      </c>
      <c r="W446" s="84"/>
      <c r="X446" s="84"/>
      <c r="Y446" s="84"/>
      <c r="Z446" s="84"/>
      <c r="AA446" s="84"/>
      <c r="AB446" s="85">
        <f t="shared" si="59"/>
        <v>0</v>
      </c>
      <c r="AC446" s="86" t="str">
        <f>IF(ISERROR(VLOOKUP(B446,'HSN Master'!$A$2:$C$3474,3,0)),"",(VLOOKUP(B446,'HSN Master'!$A$2:$C$3474,3,0)))</f>
        <v/>
      </c>
      <c r="AD446" s="87">
        <f t="shared" si="60"/>
        <v>0</v>
      </c>
      <c r="AE446" s="87">
        <f t="shared" si="62"/>
        <v>0</v>
      </c>
      <c r="AF446" s="86" t="str">
        <f>IF(ISERROR(VLOOKUP(B446,'HSN Master'!$A$2:$D$3474,4,0)),"",(VLOOKUP(B446,'HSN Master'!$A$2:$D$3474,4,0)))</f>
        <v/>
      </c>
      <c r="AG446" s="87">
        <f t="shared" si="61"/>
        <v>0</v>
      </c>
      <c r="AH446" s="87">
        <f t="shared" si="63"/>
        <v>0</v>
      </c>
    </row>
    <row r="447" spans="1:34" ht="29.25" customHeight="1" x14ac:dyDescent="0.25">
      <c r="A447" s="66"/>
      <c r="B447" s="78"/>
      <c r="C447" s="79" t="str">
        <f>IF(ISERROR(VLOOKUP(B447,'HSN Master'!$A$2:$B$3474,2,0)),"",(VLOOKUP(B447,'HSN Master'!$A$2:$B$3474,2,0)))</f>
        <v/>
      </c>
      <c r="D447" s="63"/>
      <c r="E447" s="80"/>
      <c r="F447" s="80"/>
      <c r="G447" s="80"/>
      <c r="H447" s="80"/>
      <c r="I447" s="80"/>
      <c r="J447" s="81">
        <f t="shared" si="56"/>
        <v>0</v>
      </c>
      <c r="K447" s="160"/>
      <c r="L447" s="160"/>
      <c r="M447" s="160"/>
      <c r="N447" s="160"/>
      <c r="O447" s="160"/>
      <c r="P447" s="161">
        <f t="shared" si="57"/>
        <v>0</v>
      </c>
      <c r="Q447" s="82"/>
      <c r="R447" s="82"/>
      <c r="S447" s="82"/>
      <c r="T447" s="82"/>
      <c r="U447" s="82"/>
      <c r="V447" s="83">
        <f t="shared" si="58"/>
        <v>0</v>
      </c>
      <c r="W447" s="84"/>
      <c r="X447" s="84"/>
      <c r="Y447" s="84"/>
      <c r="Z447" s="84"/>
      <c r="AA447" s="84"/>
      <c r="AB447" s="85">
        <f t="shared" si="59"/>
        <v>0</v>
      </c>
      <c r="AC447" s="86" t="str">
        <f>IF(ISERROR(VLOOKUP(B447,'HSN Master'!$A$2:$C$3474,3,0)),"",(VLOOKUP(B447,'HSN Master'!$A$2:$C$3474,3,0)))</f>
        <v/>
      </c>
      <c r="AD447" s="87">
        <f t="shared" si="60"/>
        <v>0</v>
      </c>
      <c r="AE447" s="87">
        <f t="shared" si="62"/>
        <v>0</v>
      </c>
      <c r="AF447" s="86" t="str">
        <f>IF(ISERROR(VLOOKUP(B447,'HSN Master'!$A$2:$D$3474,4,0)),"",(VLOOKUP(B447,'HSN Master'!$A$2:$D$3474,4,0)))</f>
        <v/>
      </c>
      <c r="AG447" s="87">
        <f t="shared" si="61"/>
        <v>0</v>
      </c>
      <c r="AH447" s="87">
        <f t="shared" si="63"/>
        <v>0</v>
      </c>
    </row>
    <row r="448" spans="1:34" ht="29.25" customHeight="1" x14ac:dyDescent="0.25">
      <c r="A448" s="66"/>
      <c r="B448" s="78"/>
      <c r="C448" s="79" t="str">
        <f>IF(ISERROR(VLOOKUP(B448,'HSN Master'!$A$2:$B$3474,2,0)),"",(VLOOKUP(B448,'HSN Master'!$A$2:$B$3474,2,0)))</f>
        <v/>
      </c>
      <c r="D448" s="63"/>
      <c r="E448" s="80"/>
      <c r="F448" s="80"/>
      <c r="G448" s="80"/>
      <c r="H448" s="80"/>
      <c r="I448" s="80"/>
      <c r="J448" s="81">
        <f t="shared" si="56"/>
        <v>0</v>
      </c>
      <c r="K448" s="160"/>
      <c r="L448" s="160"/>
      <c r="M448" s="160"/>
      <c r="N448" s="160"/>
      <c r="O448" s="160"/>
      <c r="P448" s="161">
        <f t="shared" si="57"/>
        <v>0</v>
      </c>
      <c r="Q448" s="82"/>
      <c r="R448" s="82"/>
      <c r="S448" s="82"/>
      <c r="T448" s="82"/>
      <c r="U448" s="82"/>
      <c r="V448" s="83">
        <f t="shared" si="58"/>
        <v>0</v>
      </c>
      <c r="W448" s="84"/>
      <c r="X448" s="84"/>
      <c r="Y448" s="84"/>
      <c r="Z448" s="84"/>
      <c r="AA448" s="84"/>
      <c r="AB448" s="85">
        <f t="shared" si="59"/>
        <v>0</v>
      </c>
      <c r="AC448" s="86" t="str">
        <f>IF(ISERROR(VLOOKUP(B448,'HSN Master'!$A$2:$C$3474,3,0)),"",(VLOOKUP(B448,'HSN Master'!$A$2:$C$3474,3,0)))</f>
        <v/>
      </c>
      <c r="AD448" s="87">
        <f t="shared" si="60"/>
        <v>0</v>
      </c>
      <c r="AE448" s="87">
        <f t="shared" si="62"/>
        <v>0</v>
      </c>
      <c r="AF448" s="86" t="str">
        <f>IF(ISERROR(VLOOKUP(B448,'HSN Master'!$A$2:$D$3474,4,0)),"",(VLOOKUP(B448,'HSN Master'!$A$2:$D$3474,4,0)))</f>
        <v/>
      </c>
      <c r="AG448" s="87">
        <f t="shared" si="61"/>
        <v>0</v>
      </c>
      <c r="AH448" s="87">
        <f t="shared" si="63"/>
        <v>0</v>
      </c>
    </row>
    <row r="449" spans="1:34" ht="29.25" customHeight="1" x14ac:dyDescent="0.25">
      <c r="A449" s="66"/>
      <c r="B449" s="78"/>
      <c r="C449" s="79" t="str">
        <f>IF(ISERROR(VLOOKUP(B449,'HSN Master'!$A$2:$B$3474,2,0)),"",(VLOOKUP(B449,'HSN Master'!$A$2:$B$3474,2,0)))</f>
        <v/>
      </c>
      <c r="D449" s="63"/>
      <c r="E449" s="80"/>
      <c r="F449" s="80"/>
      <c r="G449" s="80"/>
      <c r="H449" s="80"/>
      <c r="I449" s="80"/>
      <c r="J449" s="81">
        <f t="shared" si="56"/>
        <v>0</v>
      </c>
      <c r="K449" s="160"/>
      <c r="L449" s="160"/>
      <c r="M449" s="160"/>
      <c r="N449" s="160"/>
      <c r="O449" s="160"/>
      <c r="P449" s="161">
        <f t="shared" si="57"/>
        <v>0</v>
      </c>
      <c r="Q449" s="82"/>
      <c r="R449" s="82"/>
      <c r="S449" s="82"/>
      <c r="T449" s="82"/>
      <c r="U449" s="82"/>
      <c r="V449" s="83">
        <f t="shared" si="58"/>
        <v>0</v>
      </c>
      <c r="W449" s="84"/>
      <c r="X449" s="84"/>
      <c r="Y449" s="84"/>
      <c r="Z449" s="84"/>
      <c r="AA449" s="84"/>
      <c r="AB449" s="85">
        <f t="shared" si="59"/>
        <v>0</v>
      </c>
      <c r="AC449" s="86" t="str">
        <f>IF(ISERROR(VLOOKUP(B449,'HSN Master'!$A$2:$C$3474,3,0)),"",(VLOOKUP(B449,'HSN Master'!$A$2:$C$3474,3,0)))</f>
        <v/>
      </c>
      <c r="AD449" s="87">
        <f t="shared" si="60"/>
        <v>0</v>
      </c>
      <c r="AE449" s="87">
        <f t="shared" si="62"/>
        <v>0</v>
      </c>
      <c r="AF449" s="86" t="str">
        <f>IF(ISERROR(VLOOKUP(B449,'HSN Master'!$A$2:$D$3474,4,0)),"",(VLOOKUP(B449,'HSN Master'!$A$2:$D$3474,4,0)))</f>
        <v/>
      </c>
      <c r="AG449" s="87">
        <f t="shared" si="61"/>
        <v>0</v>
      </c>
      <c r="AH449" s="87">
        <f t="shared" si="63"/>
        <v>0</v>
      </c>
    </row>
    <row r="450" spans="1:34" ht="29.25" customHeight="1" x14ac:dyDescent="0.25">
      <c r="A450" s="66"/>
      <c r="B450" s="78"/>
      <c r="C450" s="79" t="str">
        <f>IF(ISERROR(VLOOKUP(B450,'HSN Master'!$A$2:$B$3474,2,0)),"",(VLOOKUP(B450,'HSN Master'!$A$2:$B$3474,2,0)))</f>
        <v/>
      </c>
      <c r="D450" s="63"/>
      <c r="E450" s="80"/>
      <c r="F450" s="80"/>
      <c r="G450" s="80"/>
      <c r="H450" s="80"/>
      <c r="I450" s="80"/>
      <c r="J450" s="81">
        <f t="shared" si="56"/>
        <v>0</v>
      </c>
      <c r="K450" s="160"/>
      <c r="L450" s="160"/>
      <c r="M450" s="160"/>
      <c r="N450" s="160"/>
      <c r="O450" s="160"/>
      <c r="P450" s="161">
        <f t="shared" si="57"/>
        <v>0</v>
      </c>
      <c r="Q450" s="82"/>
      <c r="R450" s="82"/>
      <c r="S450" s="82"/>
      <c r="T450" s="82"/>
      <c r="U450" s="82"/>
      <c r="V450" s="83">
        <f t="shared" si="58"/>
        <v>0</v>
      </c>
      <c r="W450" s="84"/>
      <c r="X450" s="84"/>
      <c r="Y450" s="84"/>
      <c r="Z450" s="84"/>
      <c r="AA450" s="84"/>
      <c r="AB450" s="85">
        <f t="shared" si="59"/>
        <v>0</v>
      </c>
      <c r="AC450" s="86" t="str">
        <f>IF(ISERROR(VLOOKUP(B450,'HSN Master'!$A$2:$C$3474,3,0)),"",(VLOOKUP(B450,'HSN Master'!$A$2:$C$3474,3,0)))</f>
        <v/>
      </c>
      <c r="AD450" s="87">
        <f t="shared" si="60"/>
        <v>0</v>
      </c>
      <c r="AE450" s="87">
        <f t="shared" si="62"/>
        <v>0</v>
      </c>
      <c r="AF450" s="86" t="str">
        <f>IF(ISERROR(VLOOKUP(B450,'HSN Master'!$A$2:$D$3474,4,0)),"",(VLOOKUP(B450,'HSN Master'!$A$2:$D$3474,4,0)))</f>
        <v/>
      </c>
      <c r="AG450" s="87">
        <f t="shared" si="61"/>
        <v>0</v>
      </c>
      <c r="AH450" s="87">
        <f t="shared" si="63"/>
        <v>0</v>
      </c>
    </row>
    <row r="451" spans="1:34" ht="29.25" customHeight="1" x14ac:dyDescent="0.25">
      <c r="A451" s="66"/>
      <c r="B451" s="78"/>
      <c r="C451" s="79" t="str">
        <f>IF(ISERROR(VLOOKUP(B451,'HSN Master'!$A$2:$B$3474,2,0)),"",(VLOOKUP(B451,'HSN Master'!$A$2:$B$3474,2,0)))</f>
        <v/>
      </c>
      <c r="D451" s="63"/>
      <c r="E451" s="80"/>
      <c r="F451" s="80"/>
      <c r="G451" s="80"/>
      <c r="H451" s="80"/>
      <c r="I451" s="80"/>
      <c r="J451" s="81">
        <f t="shared" si="56"/>
        <v>0</v>
      </c>
      <c r="K451" s="160"/>
      <c r="L451" s="160"/>
      <c r="M451" s="160"/>
      <c r="N451" s="160"/>
      <c r="O451" s="160"/>
      <c r="P451" s="161">
        <f t="shared" si="57"/>
        <v>0</v>
      </c>
      <c r="Q451" s="82"/>
      <c r="R451" s="82"/>
      <c r="S451" s="82"/>
      <c r="T451" s="82"/>
      <c r="U451" s="82"/>
      <c r="V451" s="83">
        <f t="shared" si="58"/>
        <v>0</v>
      </c>
      <c r="W451" s="84"/>
      <c r="X451" s="84"/>
      <c r="Y451" s="84"/>
      <c r="Z451" s="84"/>
      <c r="AA451" s="84"/>
      <c r="AB451" s="85">
        <f t="shared" si="59"/>
        <v>0</v>
      </c>
      <c r="AC451" s="86" t="str">
        <f>IF(ISERROR(VLOOKUP(B451,'HSN Master'!$A$2:$C$3474,3,0)),"",(VLOOKUP(B451,'HSN Master'!$A$2:$C$3474,3,0)))</f>
        <v/>
      </c>
      <c r="AD451" s="87">
        <f t="shared" si="60"/>
        <v>0</v>
      </c>
      <c r="AE451" s="87">
        <f t="shared" si="62"/>
        <v>0</v>
      </c>
      <c r="AF451" s="86" t="str">
        <f>IF(ISERROR(VLOOKUP(B451,'HSN Master'!$A$2:$D$3474,4,0)),"",(VLOOKUP(B451,'HSN Master'!$A$2:$D$3474,4,0)))</f>
        <v/>
      </c>
      <c r="AG451" s="87">
        <f t="shared" si="61"/>
        <v>0</v>
      </c>
      <c r="AH451" s="87">
        <f t="shared" si="63"/>
        <v>0</v>
      </c>
    </row>
    <row r="452" spans="1:34" ht="29.25" customHeight="1" x14ac:dyDescent="0.25">
      <c r="A452" s="66"/>
      <c r="B452" s="78"/>
      <c r="C452" s="79" t="str">
        <f>IF(ISERROR(VLOOKUP(B452,'HSN Master'!$A$2:$B$3474,2,0)),"",(VLOOKUP(B452,'HSN Master'!$A$2:$B$3474,2,0)))</f>
        <v/>
      </c>
      <c r="D452" s="63"/>
      <c r="E452" s="80"/>
      <c r="F452" s="80"/>
      <c r="G452" s="80"/>
      <c r="H452" s="80"/>
      <c r="I452" s="80"/>
      <c r="J452" s="81">
        <f t="shared" si="56"/>
        <v>0</v>
      </c>
      <c r="K452" s="160"/>
      <c r="L452" s="160"/>
      <c r="M452" s="160"/>
      <c r="N452" s="160"/>
      <c r="O452" s="160"/>
      <c r="P452" s="161">
        <f t="shared" si="57"/>
        <v>0</v>
      </c>
      <c r="Q452" s="82"/>
      <c r="R452" s="82"/>
      <c r="S452" s="82"/>
      <c r="T452" s="82"/>
      <c r="U452" s="82"/>
      <c r="V452" s="83">
        <f t="shared" si="58"/>
        <v>0</v>
      </c>
      <c r="W452" s="84"/>
      <c r="X452" s="84"/>
      <c r="Y452" s="84"/>
      <c r="Z452" s="84"/>
      <c r="AA452" s="84"/>
      <c r="AB452" s="85">
        <f t="shared" si="59"/>
        <v>0</v>
      </c>
      <c r="AC452" s="86" t="str">
        <f>IF(ISERROR(VLOOKUP(B452,'HSN Master'!$A$2:$C$3474,3,0)),"",(VLOOKUP(B452,'HSN Master'!$A$2:$C$3474,3,0)))</f>
        <v/>
      </c>
      <c r="AD452" s="87">
        <f t="shared" si="60"/>
        <v>0</v>
      </c>
      <c r="AE452" s="87">
        <f t="shared" si="62"/>
        <v>0</v>
      </c>
      <c r="AF452" s="86" t="str">
        <f>IF(ISERROR(VLOOKUP(B452,'HSN Master'!$A$2:$D$3474,4,0)),"",(VLOOKUP(B452,'HSN Master'!$A$2:$D$3474,4,0)))</f>
        <v/>
      </c>
      <c r="AG452" s="87">
        <f t="shared" si="61"/>
        <v>0</v>
      </c>
      <c r="AH452" s="87">
        <f t="shared" si="63"/>
        <v>0</v>
      </c>
    </row>
    <row r="453" spans="1:34" ht="29.25" customHeight="1" x14ac:dyDescent="0.25">
      <c r="A453" s="66"/>
      <c r="B453" s="78"/>
      <c r="C453" s="79" t="str">
        <f>IF(ISERROR(VLOOKUP(B453,'HSN Master'!$A$2:$B$3474,2,0)),"",(VLOOKUP(B453,'HSN Master'!$A$2:$B$3474,2,0)))</f>
        <v/>
      </c>
      <c r="D453" s="63"/>
      <c r="E453" s="80"/>
      <c r="F453" s="80"/>
      <c r="G453" s="80"/>
      <c r="H453" s="80"/>
      <c r="I453" s="80"/>
      <c r="J453" s="81">
        <f t="shared" ref="J453:J516" si="64">SUM(E453:I453)</f>
        <v>0</v>
      </c>
      <c r="K453" s="160"/>
      <c r="L453" s="160"/>
      <c r="M453" s="160"/>
      <c r="N453" s="160"/>
      <c r="O453" s="160"/>
      <c r="P453" s="161">
        <f t="shared" ref="P453:P516" si="65">SUM(K453:O453)</f>
        <v>0</v>
      </c>
      <c r="Q453" s="82"/>
      <c r="R453" s="82"/>
      <c r="S453" s="82"/>
      <c r="T453" s="82"/>
      <c r="U453" s="82"/>
      <c r="V453" s="83">
        <f t="shared" ref="V453:V516" si="66">SUM(Q453:U453)</f>
        <v>0</v>
      </c>
      <c r="W453" s="84"/>
      <c r="X453" s="84"/>
      <c r="Y453" s="84"/>
      <c r="Z453" s="84"/>
      <c r="AA453" s="84"/>
      <c r="AB453" s="85">
        <f t="shared" ref="AB453:AB516" si="67">SUM(W453:AA453)</f>
        <v>0</v>
      </c>
      <c r="AC453" s="86" t="str">
        <f>IF(ISERROR(VLOOKUP(B453,'HSN Master'!$A$2:$C$3474,3,0)),"",(VLOOKUP(B453,'HSN Master'!$A$2:$C$3474,3,0)))</f>
        <v/>
      </c>
      <c r="AD453" s="87">
        <f t="shared" si="60"/>
        <v>0</v>
      </c>
      <c r="AE453" s="87">
        <f t="shared" si="62"/>
        <v>0</v>
      </c>
      <c r="AF453" s="86" t="str">
        <f>IF(ISERROR(VLOOKUP(B453,'HSN Master'!$A$2:$D$3474,4,0)),"",(VLOOKUP(B453,'HSN Master'!$A$2:$D$3474,4,0)))</f>
        <v/>
      </c>
      <c r="AG453" s="87">
        <f t="shared" si="61"/>
        <v>0</v>
      </c>
      <c r="AH453" s="87">
        <f t="shared" si="63"/>
        <v>0</v>
      </c>
    </row>
    <row r="454" spans="1:34" ht="29.25" customHeight="1" x14ac:dyDescent="0.25">
      <c r="A454" s="66"/>
      <c r="B454" s="78"/>
      <c r="C454" s="79" t="str">
        <f>IF(ISERROR(VLOOKUP(B454,'HSN Master'!$A$2:$B$3474,2,0)),"",(VLOOKUP(B454,'HSN Master'!$A$2:$B$3474,2,0)))</f>
        <v/>
      </c>
      <c r="D454" s="63"/>
      <c r="E454" s="80"/>
      <c r="F454" s="80"/>
      <c r="G454" s="80"/>
      <c r="H454" s="80"/>
      <c r="I454" s="80"/>
      <c r="J454" s="81">
        <f t="shared" si="64"/>
        <v>0</v>
      </c>
      <c r="K454" s="160"/>
      <c r="L454" s="160"/>
      <c r="M454" s="160"/>
      <c r="N454" s="160"/>
      <c r="O454" s="160"/>
      <c r="P454" s="161">
        <f t="shared" si="65"/>
        <v>0</v>
      </c>
      <c r="Q454" s="82"/>
      <c r="R454" s="82"/>
      <c r="S454" s="82"/>
      <c r="T454" s="82"/>
      <c r="U454" s="82"/>
      <c r="V454" s="83">
        <f t="shared" si="66"/>
        <v>0</v>
      </c>
      <c r="W454" s="84"/>
      <c r="X454" s="84"/>
      <c r="Y454" s="84"/>
      <c r="Z454" s="84"/>
      <c r="AA454" s="84"/>
      <c r="AB454" s="85">
        <f t="shared" si="67"/>
        <v>0</v>
      </c>
      <c r="AC454" s="86" t="str">
        <f>IF(ISERROR(VLOOKUP(B454,'HSN Master'!$A$2:$C$3474,3,0)),"",(VLOOKUP(B454,'HSN Master'!$A$2:$C$3474,3,0)))</f>
        <v/>
      </c>
      <c r="AD454" s="87">
        <f t="shared" ref="AD454:AD517" si="68">IF(AC454="Y",V454,0)</f>
        <v>0</v>
      </c>
      <c r="AE454" s="87">
        <f t="shared" si="62"/>
        <v>0</v>
      </c>
      <c r="AF454" s="86" t="str">
        <f>IF(ISERROR(VLOOKUP(B454,'HSN Master'!$A$2:$D$3474,4,0)),"",(VLOOKUP(B454,'HSN Master'!$A$2:$D$3474,4,0)))</f>
        <v/>
      </c>
      <c r="AG454" s="87">
        <f t="shared" ref="AG454:AG517" si="69">V454</f>
        <v>0</v>
      </c>
      <c r="AH454" s="87">
        <f t="shared" si="63"/>
        <v>0</v>
      </c>
    </row>
    <row r="455" spans="1:34" ht="29.25" customHeight="1" x14ac:dyDescent="0.25">
      <c r="A455" s="66"/>
      <c r="B455" s="78"/>
      <c r="C455" s="79" t="str">
        <f>IF(ISERROR(VLOOKUP(B455,'HSN Master'!$A$2:$B$3474,2,0)),"",(VLOOKUP(B455,'HSN Master'!$A$2:$B$3474,2,0)))</f>
        <v/>
      </c>
      <c r="D455" s="63"/>
      <c r="E455" s="80"/>
      <c r="F455" s="80"/>
      <c r="G455" s="80"/>
      <c r="H455" s="80"/>
      <c r="I455" s="80"/>
      <c r="J455" s="81">
        <f t="shared" si="64"/>
        <v>0</v>
      </c>
      <c r="K455" s="160"/>
      <c r="L455" s="160"/>
      <c r="M455" s="160"/>
      <c r="N455" s="160"/>
      <c r="O455" s="160"/>
      <c r="P455" s="161">
        <f t="shared" si="65"/>
        <v>0</v>
      </c>
      <c r="Q455" s="82"/>
      <c r="R455" s="82"/>
      <c r="S455" s="82"/>
      <c r="T455" s="82"/>
      <c r="U455" s="82"/>
      <c r="V455" s="83">
        <f t="shared" si="66"/>
        <v>0</v>
      </c>
      <c r="W455" s="84"/>
      <c r="X455" s="84"/>
      <c r="Y455" s="84"/>
      <c r="Z455" s="84"/>
      <c r="AA455" s="84"/>
      <c r="AB455" s="85">
        <f t="shared" si="67"/>
        <v>0</v>
      </c>
      <c r="AC455" s="86" t="str">
        <f>IF(ISERROR(VLOOKUP(B455,'HSN Master'!$A$2:$C$3474,3,0)),"",(VLOOKUP(B455,'HSN Master'!$A$2:$C$3474,3,0)))</f>
        <v/>
      </c>
      <c r="AD455" s="87">
        <f t="shared" si="68"/>
        <v>0</v>
      </c>
      <c r="AE455" s="87">
        <f t="shared" si="62"/>
        <v>0</v>
      </c>
      <c r="AF455" s="86" t="str">
        <f>IF(ISERROR(VLOOKUP(B455,'HSN Master'!$A$2:$D$3474,4,0)),"",(VLOOKUP(B455,'HSN Master'!$A$2:$D$3474,4,0)))</f>
        <v/>
      </c>
      <c r="AG455" s="87">
        <f t="shared" si="69"/>
        <v>0</v>
      </c>
      <c r="AH455" s="87">
        <f t="shared" si="63"/>
        <v>0</v>
      </c>
    </row>
    <row r="456" spans="1:34" ht="29.25" customHeight="1" x14ac:dyDescent="0.25">
      <c r="A456" s="66"/>
      <c r="B456" s="78"/>
      <c r="C456" s="79" t="str">
        <f>IF(ISERROR(VLOOKUP(B456,'HSN Master'!$A$2:$B$3474,2,0)),"",(VLOOKUP(B456,'HSN Master'!$A$2:$B$3474,2,0)))</f>
        <v/>
      </c>
      <c r="D456" s="63"/>
      <c r="E456" s="80"/>
      <c r="F456" s="80"/>
      <c r="G456" s="80"/>
      <c r="H456" s="80"/>
      <c r="I456" s="80"/>
      <c r="J456" s="81">
        <f t="shared" si="64"/>
        <v>0</v>
      </c>
      <c r="K456" s="160"/>
      <c r="L456" s="160"/>
      <c r="M456" s="160"/>
      <c r="N456" s="160"/>
      <c r="O456" s="160"/>
      <c r="P456" s="161">
        <f t="shared" si="65"/>
        <v>0</v>
      </c>
      <c r="Q456" s="82"/>
      <c r="R456" s="82"/>
      <c r="S456" s="82"/>
      <c r="T456" s="82"/>
      <c r="U456" s="82"/>
      <c r="V456" s="83">
        <f t="shared" si="66"/>
        <v>0</v>
      </c>
      <c r="W456" s="84"/>
      <c r="X456" s="84"/>
      <c r="Y456" s="84"/>
      <c r="Z456" s="84"/>
      <c r="AA456" s="84"/>
      <c r="AB456" s="85">
        <f t="shared" si="67"/>
        <v>0</v>
      </c>
      <c r="AC456" s="86" t="str">
        <f>IF(ISERROR(VLOOKUP(B456,'HSN Master'!$A$2:$C$3474,3,0)),"",(VLOOKUP(B456,'HSN Master'!$A$2:$C$3474,3,0)))</f>
        <v/>
      </c>
      <c r="AD456" s="87">
        <f t="shared" si="68"/>
        <v>0</v>
      </c>
      <c r="AE456" s="87">
        <f t="shared" si="62"/>
        <v>0</v>
      </c>
      <c r="AF456" s="86" t="str">
        <f>IF(ISERROR(VLOOKUP(B456,'HSN Master'!$A$2:$D$3474,4,0)),"",(VLOOKUP(B456,'HSN Master'!$A$2:$D$3474,4,0)))</f>
        <v/>
      </c>
      <c r="AG456" s="87">
        <f t="shared" si="69"/>
        <v>0</v>
      </c>
      <c r="AH456" s="87">
        <f t="shared" si="63"/>
        <v>0</v>
      </c>
    </row>
    <row r="457" spans="1:34" ht="29.25" customHeight="1" x14ac:dyDescent="0.25">
      <c r="A457" s="66"/>
      <c r="B457" s="78"/>
      <c r="C457" s="79" t="str">
        <f>IF(ISERROR(VLOOKUP(B457,'HSN Master'!$A$2:$B$3474,2,0)),"",(VLOOKUP(B457,'HSN Master'!$A$2:$B$3474,2,0)))</f>
        <v/>
      </c>
      <c r="D457" s="63"/>
      <c r="E457" s="80"/>
      <c r="F457" s="80"/>
      <c r="G457" s="80"/>
      <c r="H457" s="80"/>
      <c r="I457" s="80"/>
      <c r="J457" s="81">
        <f t="shared" si="64"/>
        <v>0</v>
      </c>
      <c r="K457" s="160"/>
      <c r="L457" s="160"/>
      <c r="M457" s="160"/>
      <c r="N457" s="160"/>
      <c r="O457" s="160"/>
      <c r="P457" s="161">
        <f t="shared" si="65"/>
        <v>0</v>
      </c>
      <c r="Q457" s="82"/>
      <c r="R457" s="82"/>
      <c r="S457" s="82"/>
      <c r="T457" s="82"/>
      <c r="U457" s="82"/>
      <c r="V457" s="83">
        <f t="shared" si="66"/>
        <v>0</v>
      </c>
      <c r="W457" s="84"/>
      <c r="X457" s="84"/>
      <c r="Y457" s="84"/>
      <c r="Z457" s="84"/>
      <c r="AA457" s="84"/>
      <c r="AB457" s="85">
        <f t="shared" si="67"/>
        <v>0</v>
      </c>
      <c r="AC457" s="86" t="str">
        <f>IF(ISERROR(VLOOKUP(B457,'HSN Master'!$A$2:$C$3474,3,0)),"",(VLOOKUP(B457,'HSN Master'!$A$2:$C$3474,3,0)))</f>
        <v/>
      </c>
      <c r="AD457" s="87">
        <f t="shared" si="68"/>
        <v>0</v>
      </c>
      <c r="AE457" s="87">
        <f t="shared" si="62"/>
        <v>0</v>
      </c>
      <c r="AF457" s="86" t="str">
        <f>IF(ISERROR(VLOOKUP(B457,'HSN Master'!$A$2:$D$3474,4,0)),"",(VLOOKUP(B457,'HSN Master'!$A$2:$D$3474,4,0)))</f>
        <v/>
      </c>
      <c r="AG457" s="87">
        <f t="shared" si="69"/>
        <v>0</v>
      </c>
      <c r="AH457" s="87">
        <f t="shared" si="63"/>
        <v>0</v>
      </c>
    </row>
    <row r="458" spans="1:34" ht="29.25" customHeight="1" x14ac:dyDescent="0.25">
      <c r="A458" s="66"/>
      <c r="B458" s="78"/>
      <c r="C458" s="79" t="str">
        <f>IF(ISERROR(VLOOKUP(B458,'HSN Master'!$A$2:$B$3474,2,0)),"",(VLOOKUP(B458,'HSN Master'!$A$2:$B$3474,2,0)))</f>
        <v/>
      </c>
      <c r="D458" s="63"/>
      <c r="E458" s="80"/>
      <c r="F458" s="80"/>
      <c r="G458" s="80"/>
      <c r="H458" s="80"/>
      <c r="I458" s="80"/>
      <c r="J458" s="81">
        <f t="shared" si="64"/>
        <v>0</v>
      </c>
      <c r="K458" s="160"/>
      <c r="L458" s="160"/>
      <c r="M458" s="160"/>
      <c r="N458" s="160"/>
      <c r="O458" s="160"/>
      <c r="P458" s="161">
        <f t="shared" si="65"/>
        <v>0</v>
      </c>
      <c r="Q458" s="82"/>
      <c r="R458" s="82"/>
      <c r="S458" s="82"/>
      <c r="T458" s="82"/>
      <c r="U458" s="82"/>
      <c r="V458" s="83">
        <f t="shared" si="66"/>
        <v>0</v>
      </c>
      <c r="W458" s="84"/>
      <c r="X458" s="84"/>
      <c r="Y458" s="84"/>
      <c r="Z458" s="84"/>
      <c r="AA458" s="84"/>
      <c r="AB458" s="85">
        <f t="shared" si="67"/>
        <v>0</v>
      </c>
      <c r="AC458" s="86" t="str">
        <f>IF(ISERROR(VLOOKUP(B458,'HSN Master'!$A$2:$C$3474,3,0)),"",(VLOOKUP(B458,'HSN Master'!$A$2:$C$3474,3,0)))</f>
        <v/>
      </c>
      <c r="AD458" s="87">
        <f t="shared" si="68"/>
        <v>0</v>
      </c>
      <c r="AE458" s="87">
        <f t="shared" si="62"/>
        <v>0</v>
      </c>
      <c r="AF458" s="86" t="str">
        <f>IF(ISERROR(VLOOKUP(B458,'HSN Master'!$A$2:$D$3474,4,0)),"",(VLOOKUP(B458,'HSN Master'!$A$2:$D$3474,4,0)))</f>
        <v/>
      </c>
      <c r="AG458" s="87">
        <f t="shared" si="69"/>
        <v>0</v>
      </c>
      <c r="AH458" s="87">
        <f t="shared" si="63"/>
        <v>0</v>
      </c>
    </row>
    <row r="459" spans="1:34" ht="29.25" customHeight="1" x14ac:dyDescent="0.25">
      <c r="A459" s="66"/>
      <c r="B459" s="78"/>
      <c r="C459" s="79" t="str">
        <f>IF(ISERROR(VLOOKUP(B459,'HSN Master'!$A$2:$B$3474,2,0)),"",(VLOOKUP(B459,'HSN Master'!$A$2:$B$3474,2,0)))</f>
        <v/>
      </c>
      <c r="D459" s="63"/>
      <c r="E459" s="80"/>
      <c r="F459" s="80"/>
      <c r="G459" s="80"/>
      <c r="H459" s="80"/>
      <c r="I459" s="80"/>
      <c r="J459" s="81">
        <f t="shared" si="64"/>
        <v>0</v>
      </c>
      <c r="K459" s="160"/>
      <c r="L459" s="160"/>
      <c r="M459" s="160"/>
      <c r="N459" s="160"/>
      <c r="O459" s="160"/>
      <c r="P459" s="161">
        <f t="shared" si="65"/>
        <v>0</v>
      </c>
      <c r="Q459" s="82"/>
      <c r="R459" s="82"/>
      <c r="S459" s="82"/>
      <c r="T459" s="82"/>
      <c r="U459" s="82"/>
      <c r="V459" s="83">
        <f t="shared" si="66"/>
        <v>0</v>
      </c>
      <c r="W459" s="84"/>
      <c r="X459" s="84"/>
      <c r="Y459" s="84"/>
      <c r="Z459" s="84"/>
      <c r="AA459" s="84"/>
      <c r="AB459" s="85">
        <f t="shared" si="67"/>
        <v>0</v>
      </c>
      <c r="AC459" s="86" t="str">
        <f>IF(ISERROR(VLOOKUP(B459,'HSN Master'!$A$2:$C$3474,3,0)),"",(VLOOKUP(B459,'HSN Master'!$A$2:$C$3474,3,0)))</f>
        <v/>
      </c>
      <c r="AD459" s="87">
        <f t="shared" si="68"/>
        <v>0</v>
      </c>
      <c r="AE459" s="87">
        <f t="shared" si="62"/>
        <v>0</v>
      </c>
      <c r="AF459" s="86" t="str">
        <f>IF(ISERROR(VLOOKUP(B459,'HSN Master'!$A$2:$D$3474,4,0)),"",(VLOOKUP(B459,'HSN Master'!$A$2:$D$3474,4,0)))</f>
        <v/>
      </c>
      <c r="AG459" s="87">
        <f t="shared" si="69"/>
        <v>0</v>
      </c>
      <c r="AH459" s="87">
        <f t="shared" si="63"/>
        <v>0</v>
      </c>
    </row>
    <row r="460" spans="1:34" ht="29.25" customHeight="1" x14ac:dyDescent="0.25">
      <c r="A460" s="66"/>
      <c r="B460" s="78"/>
      <c r="C460" s="79" t="str">
        <f>IF(ISERROR(VLOOKUP(B460,'HSN Master'!$A$2:$B$3474,2,0)),"",(VLOOKUP(B460,'HSN Master'!$A$2:$B$3474,2,0)))</f>
        <v/>
      </c>
      <c r="D460" s="63"/>
      <c r="E460" s="80"/>
      <c r="F460" s="80"/>
      <c r="G460" s="80"/>
      <c r="H460" s="80"/>
      <c r="I460" s="80"/>
      <c r="J460" s="81">
        <f t="shared" si="64"/>
        <v>0</v>
      </c>
      <c r="K460" s="160"/>
      <c r="L460" s="160"/>
      <c r="M460" s="160"/>
      <c r="N460" s="160"/>
      <c r="O460" s="160"/>
      <c r="P460" s="161">
        <f t="shared" si="65"/>
        <v>0</v>
      </c>
      <c r="Q460" s="82"/>
      <c r="R460" s="82"/>
      <c r="S460" s="82"/>
      <c r="T460" s="82"/>
      <c r="U460" s="82"/>
      <c r="V460" s="83">
        <f t="shared" si="66"/>
        <v>0</v>
      </c>
      <c r="W460" s="84"/>
      <c r="X460" s="84"/>
      <c r="Y460" s="84"/>
      <c r="Z460" s="84"/>
      <c r="AA460" s="84"/>
      <c r="AB460" s="85">
        <f t="shared" si="67"/>
        <v>0</v>
      </c>
      <c r="AC460" s="86" t="str">
        <f>IF(ISERROR(VLOOKUP(B460,'HSN Master'!$A$2:$C$3474,3,0)),"",(VLOOKUP(B460,'HSN Master'!$A$2:$C$3474,3,0)))</f>
        <v/>
      </c>
      <c r="AD460" s="87">
        <f t="shared" si="68"/>
        <v>0</v>
      </c>
      <c r="AE460" s="87">
        <f t="shared" ref="AE460:AE523" si="70">IF(AC460="Y",AB460,0)</f>
        <v>0</v>
      </c>
      <c r="AF460" s="86" t="str">
        <f>IF(ISERROR(VLOOKUP(B460,'HSN Master'!$A$2:$D$3474,4,0)),"",(VLOOKUP(B460,'HSN Master'!$A$2:$D$3474,4,0)))</f>
        <v/>
      </c>
      <c r="AG460" s="87">
        <f t="shared" si="69"/>
        <v>0</v>
      </c>
      <c r="AH460" s="87">
        <f t="shared" ref="AH460:AH523" si="71">AB460</f>
        <v>0</v>
      </c>
    </row>
    <row r="461" spans="1:34" ht="29.25" customHeight="1" x14ac:dyDescent="0.25">
      <c r="A461" s="66"/>
      <c r="B461" s="78"/>
      <c r="C461" s="79" t="str">
        <f>IF(ISERROR(VLOOKUP(B461,'HSN Master'!$A$2:$B$3474,2,0)),"",(VLOOKUP(B461,'HSN Master'!$A$2:$B$3474,2,0)))</f>
        <v/>
      </c>
      <c r="D461" s="63"/>
      <c r="E461" s="80"/>
      <c r="F461" s="80"/>
      <c r="G461" s="80"/>
      <c r="H461" s="80"/>
      <c r="I461" s="80"/>
      <c r="J461" s="81">
        <f t="shared" si="64"/>
        <v>0</v>
      </c>
      <c r="K461" s="160"/>
      <c r="L461" s="160"/>
      <c r="M461" s="160"/>
      <c r="N461" s="160"/>
      <c r="O461" s="160"/>
      <c r="P461" s="161">
        <f t="shared" si="65"/>
        <v>0</v>
      </c>
      <c r="Q461" s="82"/>
      <c r="R461" s="82"/>
      <c r="S461" s="82"/>
      <c r="T461" s="82"/>
      <c r="U461" s="82"/>
      <c r="V461" s="83">
        <f t="shared" si="66"/>
        <v>0</v>
      </c>
      <c r="W461" s="84"/>
      <c r="X461" s="84"/>
      <c r="Y461" s="84"/>
      <c r="Z461" s="84"/>
      <c r="AA461" s="84"/>
      <c r="AB461" s="85">
        <f t="shared" si="67"/>
        <v>0</v>
      </c>
      <c r="AC461" s="86" t="str">
        <f>IF(ISERROR(VLOOKUP(B461,'HSN Master'!$A$2:$C$3474,3,0)),"",(VLOOKUP(B461,'HSN Master'!$A$2:$C$3474,3,0)))</f>
        <v/>
      </c>
      <c r="AD461" s="87">
        <f t="shared" si="68"/>
        <v>0</v>
      </c>
      <c r="AE461" s="87">
        <f t="shared" si="70"/>
        <v>0</v>
      </c>
      <c r="AF461" s="86" t="str">
        <f>IF(ISERROR(VLOOKUP(B461,'HSN Master'!$A$2:$D$3474,4,0)),"",(VLOOKUP(B461,'HSN Master'!$A$2:$D$3474,4,0)))</f>
        <v/>
      </c>
      <c r="AG461" s="87">
        <f t="shared" si="69"/>
        <v>0</v>
      </c>
      <c r="AH461" s="87">
        <f t="shared" si="71"/>
        <v>0</v>
      </c>
    </row>
    <row r="462" spans="1:34" ht="29.25" customHeight="1" x14ac:dyDescent="0.25">
      <c r="A462" s="66"/>
      <c r="B462" s="78"/>
      <c r="C462" s="79" t="str">
        <f>IF(ISERROR(VLOOKUP(B462,'HSN Master'!$A$2:$B$3474,2,0)),"",(VLOOKUP(B462,'HSN Master'!$A$2:$B$3474,2,0)))</f>
        <v/>
      </c>
      <c r="D462" s="63"/>
      <c r="E462" s="80"/>
      <c r="F462" s="80"/>
      <c r="G462" s="80"/>
      <c r="H462" s="80"/>
      <c r="I462" s="80"/>
      <c r="J462" s="81">
        <f t="shared" si="64"/>
        <v>0</v>
      </c>
      <c r="K462" s="160"/>
      <c r="L462" s="160"/>
      <c r="M462" s="160"/>
      <c r="N462" s="160"/>
      <c r="O462" s="160"/>
      <c r="P462" s="161">
        <f t="shared" si="65"/>
        <v>0</v>
      </c>
      <c r="Q462" s="82"/>
      <c r="R462" s="82"/>
      <c r="S462" s="82"/>
      <c r="T462" s="82"/>
      <c r="U462" s="82"/>
      <c r="V462" s="83">
        <f t="shared" si="66"/>
        <v>0</v>
      </c>
      <c r="W462" s="84"/>
      <c r="X462" s="84"/>
      <c r="Y462" s="84"/>
      <c r="Z462" s="84"/>
      <c r="AA462" s="84"/>
      <c r="AB462" s="85">
        <f t="shared" si="67"/>
        <v>0</v>
      </c>
      <c r="AC462" s="86" t="str">
        <f>IF(ISERROR(VLOOKUP(B462,'HSN Master'!$A$2:$C$3474,3,0)),"",(VLOOKUP(B462,'HSN Master'!$A$2:$C$3474,3,0)))</f>
        <v/>
      </c>
      <c r="AD462" s="87">
        <f t="shared" si="68"/>
        <v>0</v>
      </c>
      <c r="AE462" s="87">
        <f t="shared" si="70"/>
        <v>0</v>
      </c>
      <c r="AF462" s="86" t="str">
        <f>IF(ISERROR(VLOOKUP(B462,'HSN Master'!$A$2:$D$3474,4,0)),"",(VLOOKUP(B462,'HSN Master'!$A$2:$D$3474,4,0)))</f>
        <v/>
      </c>
      <c r="AG462" s="87">
        <f t="shared" si="69"/>
        <v>0</v>
      </c>
      <c r="AH462" s="87">
        <f t="shared" si="71"/>
        <v>0</v>
      </c>
    </row>
    <row r="463" spans="1:34" ht="29.25" customHeight="1" x14ac:dyDescent="0.25">
      <c r="A463" s="66"/>
      <c r="B463" s="78"/>
      <c r="C463" s="79" t="str">
        <f>IF(ISERROR(VLOOKUP(B463,'HSN Master'!$A$2:$B$3474,2,0)),"",(VLOOKUP(B463,'HSN Master'!$A$2:$B$3474,2,0)))</f>
        <v/>
      </c>
      <c r="D463" s="63"/>
      <c r="E463" s="80"/>
      <c r="F463" s="80"/>
      <c r="G463" s="80"/>
      <c r="H463" s="80"/>
      <c r="I463" s="80"/>
      <c r="J463" s="81">
        <f t="shared" si="64"/>
        <v>0</v>
      </c>
      <c r="K463" s="160"/>
      <c r="L463" s="160"/>
      <c r="M463" s="160"/>
      <c r="N463" s="160"/>
      <c r="O463" s="160"/>
      <c r="P463" s="161">
        <f t="shared" si="65"/>
        <v>0</v>
      </c>
      <c r="Q463" s="82"/>
      <c r="R463" s="82"/>
      <c r="S463" s="82"/>
      <c r="T463" s="82"/>
      <c r="U463" s="82"/>
      <c r="V463" s="83">
        <f t="shared" si="66"/>
        <v>0</v>
      </c>
      <c r="W463" s="84"/>
      <c r="X463" s="84"/>
      <c r="Y463" s="84"/>
      <c r="Z463" s="84"/>
      <c r="AA463" s="84"/>
      <c r="AB463" s="85">
        <f t="shared" si="67"/>
        <v>0</v>
      </c>
      <c r="AC463" s="86" t="str">
        <f>IF(ISERROR(VLOOKUP(B463,'HSN Master'!$A$2:$C$3474,3,0)),"",(VLOOKUP(B463,'HSN Master'!$A$2:$C$3474,3,0)))</f>
        <v/>
      </c>
      <c r="AD463" s="87">
        <f t="shared" si="68"/>
        <v>0</v>
      </c>
      <c r="AE463" s="87">
        <f t="shared" si="70"/>
        <v>0</v>
      </c>
      <c r="AF463" s="86" t="str">
        <f>IF(ISERROR(VLOOKUP(B463,'HSN Master'!$A$2:$D$3474,4,0)),"",(VLOOKUP(B463,'HSN Master'!$A$2:$D$3474,4,0)))</f>
        <v/>
      </c>
      <c r="AG463" s="87">
        <f t="shared" si="69"/>
        <v>0</v>
      </c>
      <c r="AH463" s="87">
        <f t="shared" si="71"/>
        <v>0</v>
      </c>
    </row>
    <row r="464" spans="1:34" ht="29.25" customHeight="1" x14ac:dyDescent="0.25">
      <c r="A464" s="66"/>
      <c r="B464" s="78"/>
      <c r="C464" s="79" t="str">
        <f>IF(ISERROR(VLOOKUP(B464,'HSN Master'!$A$2:$B$3474,2,0)),"",(VLOOKUP(B464,'HSN Master'!$A$2:$B$3474,2,0)))</f>
        <v/>
      </c>
      <c r="D464" s="63"/>
      <c r="E464" s="80"/>
      <c r="F464" s="80"/>
      <c r="G464" s="80"/>
      <c r="H464" s="80"/>
      <c r="I464" s="80"/>
      <c r="J464" s="81">
        <f t="shared" si="64"/>
        <v>0</v>
      </c>
      <c r="K464" s="160"/>
      <c r="L464" s="160"/>
      <c r="M464" s="160"/>
      <c r="N464" s="160"/>
      <c r="O464" s="160"/>
      <c r="P464" s="161">
        <f t="shared" si="65"/>
        <v>0</v>
      </c>
      <c r="Q464" s="82"/>
      <c r="R464" s="82"/>
      <c r="S464" s="82"/>
      <c r="T464" s="82"/>
      <c r="U464" s="82"/>
      <c r="V464" s="83">
        <f t="shared" si="66"/>
        <v>0</v>
      </c>
      <c r="W464" s="84"/>
      <c r="X464" s="84"/>
      <c r="Y464" s="84"/>
      <c r="Z464" s="84"/>
      <c r="AA464" s="84"/>
      <c r="AB464" s="85">
        <f t="shared" si="67"/>
        <v>0</v>
      </c>
      <c r="AC464" s="86" t="str">
        <f>IF(ISERROR(VLOOKUP(B464,'HSN Master'!$A$2:$C$3474,3,0)),"",(VLOOKUP(B464,'HSN Master'!$A$2:$C$3474,3,0)))</f>
        <v/>
      </c>
      <c r="AD464" s="87">
        <f t="shared" si="68"/>
        <v>0</v>
      </c>
      <c r="AE464" s="87">
        <f t="shared" si="70"/>
        <v>0</v>
      </c>
      <c r="AF464" s="86" t="str">
        <f>IF(ISERROR(VLOOKUP(B464,'HSN Master'!$A$2:$D$3474,4,0)),"",(VLOOKUP(B464,'HSN Master'!$A$2:$D$3474,4,0)))</f>
        <v/>
      </c>
      <c r="AG464" s="87">
        <f t="shared" si="69"/>
        <v>0</v>
      </c>
      <c r="AH464" s="87">
        <f t="shared" si="71"/>
        <v>0</v>
      </c>
    </row>
    <row r="465" spans="1:34" ht="29.25" customHeight="1" x14ac:dyDescent="0.25">
      <c r="A465" s="66"/>
      <c r="B465" s="78"/>
      <c r="C465" s="79" t="str">
        <f>IF(ISERROR(VLOOKUP(B465,'HSN Master'!$A$2:$B$3474,2,0)),"",(VLOOKUP(B465,'HSN Master'!$A$2:$B$3474,2,0)))</f>
        <v/>
      </c>
      <c r="D465" s="63"/>
      <c r="E465" s="80"/>
      <c r="F465" s="80"/>
      <c r="G465" s="80"/>
      <c r="H465" s="80"/>
      <c r="I465" s="80"/>
      <c r="J465" s="81">
        <f t="shared" si="64"/>
        <v>0</v>
      </c>
      <c r="K465" s="160"/>
      <c r="L465" s="160"/>
      <c r="M465" s="160"/>
      <c r="N465" s="160"/>
      <c r="O465" s="160"/>
      <c r="P465" s="161">
        <f t="shared" si="65"/>
        <v>0</v>
      </c>
      <c r="Q465" s="82"/>
      <c r="R465" s="82"/>
      <c r="S465" s="82"/>
      <c r="T465" s="82"/>
      <c r="U465" s="82"/>
      <c r="V465" s="83">
        <f t="shared" si="66"/>
        <v>0</v>
      </c>
      <c r="W465" s="84"/>
      <c r="X465" s="84"/>
      <c r="Y465" s="84"/>
      <c r="Z465" s="84"/>
      <c r="AA465" s="84"/>
      <c r="AB465" s="85">
        <f t="shared" si="67"/>
        <v>0</v>
      </c>
      <c r="AC465" s="86" t="str">
        <f>IF(ISERROR(VLOOKUP(B465,'HSN Master'!$A$2:$C$3474,3,0)),"",(VLOOKUP(B465,'HSN Master'!$A$2:$C$3474,3,0)))</f>
        <v/>
      </c>
      <c r="AD465" s="87">
        <f t="shared" si="68"/>
        <v>0</v>
      </c>
      <c r="AE465" s="87">
        <f t="shared" si="70"/>
        <v>0</v>
      </c>
      <c r="AF465" s="86" t="str">
        <f>IF(ISERROR(VLOOKUP(B465,'HSN Master'!$A$2:$D$3474,4,0)),"",(VLOOKUP(B465,'HSN Master'!$A$2:$D$3474,4,0)))</f>
        <v/>
      </c>
      <c r="AG465" s="87">
        <f t="shared" si="69"/>
        <v>0</v>
      </c>
      <c r="AH465" s="87">
        <f t="shared" si="71"/>
        <v>0</v>
      </c>
    </row>
    <row r="466" spans="1:34" ht="29.25" customHeight="1" x14ac:dyDescent="0.25">
      <c r="A466" s="66"/>
      <c r="B466" s="78"/>
      <c r="C466" s="79" t="str">
        <f>IF(ISERROR(VLOOKUP(B466,'HSN Master'!$A$2:$B$3474,2,0)),"",(VLOOKUP(B466,'HSN Master'!$A$2:$B$3474,2,0)))</f>
        <v/>
      </c>
      <c r="D466" s="63"/>
      <c r="E466" s="80"/>
      <c r="F466" s="80"/>
      <c r="G466" s="80"/>
      <c r="H466" s="80"/>
      <c r="I466" s="80"/>
      <c r="J466" s="81">
        <f t="shared" si="64"/>
        <v>0</v>
      </c>
      <c r="K466" s="160"/>
      <c r="L466" s="160"/>
      <c r="M466" s="160"/>
      <c r="N466" s="160"/>
      <c r="O466" s="160"/>
      <c r="P466" s="161">
        <f t="shared" si="65"/>
        <v>0</v>
      </c>
      <c r="Q466" s="82"/>
      <c r="R466" s="82"/>
      <c r="S466" s="82"/>
      <c r="T466" s="82"/>
      <c r="U466" s="82"/>
      <c r="V466" s="83">
        <f t="shared" si="66"/>
        <v>0</v>
      </c>
      <c r="W466" s="84"/>
      <c r="X466" s="84"/>
      <c r="Y466" s="84"/>
      <c r="Z466" s="84"/>
      <c r="AA466" s="84"/>
      <c r="AB466" s="85">
        <f t="shared" si="67"/>
        <v>0</v>
      </c>
      <c r="AC466" s="86" t="str">
        <f>IF(ISERROR(VLOOKUP(B466,'HSN Master'!$A$2:$C$3474,3,0)),"",(VLOOKUP(B466,'HSN Master'!$A$2:$C$3474,3,0)))</f>
        <v/>
      </c>
      <c r="AD466" s="87">
        <f t="shared" si="68"/>
        <v>0</v>
      </c>
      <c r="AE466" s="87">
        <f t="shared" si="70"/>
        <v>0</v>
      </c>
      <c r="AF466" s="86" t="str">
        <f>IF(ISERROR(VLOOKUP(B466,'HSN Master'!$A$2:$D$3474,4,0)),"",(VLOOKUP(B466,'HSN Master'!$A$2:$D$3474,4,0)))</f>
        <v/>
      </c>
      <c r="AG466" s="87">
        <f t="shared" si="69"/>
        <v>0</v>
      </c>
      <c r="AH466" s="87">
        <f t="shared" si="71"/>
        <v>0</v>
      </c>
    </row>
    <row r="467" spans="1:34" ht="29.25" customHeight="1" x14ac:dyDescent="0.25">
      <c r="A467" s="66"/>
      <c r="B467" s="78"/>
      <c r="C467" s="79" t="str">
        <f>IF(ISERROR(VLOOKUP(B467,'HSN Master'!$A$2:$B$3474,2,0)),"",(VLOOKUP(B467,'HSN Master'!$A$2:$B$3474,2,0)))</f>
        <v/>
      </c>
      <c r="D467" s="63"/>
      <c r="E467" s="80"/>
      <c r="F467" s="80"/>
      <c r="G467" s="80"/>
      <c r="H467" s="80"/>
      <c r="I467" s="80"/>
      <c r="J467" s="81">
        <f t="shared" si="64"/>
        <v>0</v>
      </c>
      <c r="K467" s="160"/>
      <c r="L467" s="160"/>
      <c r="M467" s="160"/>
      <c r="N467" s="160"/>
      <c r="O467" s="160"/>
      <c r="P467" s="161">
        <f t="shared" si="65"/>
        <v>0</v>
      </c>
      <c r="Q467" s="82"/>
      <c r="R467" s="82"/>
      <c r="S467" s="82"/>
      <c r="T467" s="82"/>
      <c r="U467" s="82"/>
      <c r="V467" s="83">
        <f t="shared" si="66"/>
        <v>0</v>
      </c>
      <c r="W467" s="84"/>
      <c r="X467" s="84"/>
      <c r="Y467" s="84"/>
      <c r="Z467" s="84"/>
      <c r="AA467" s="84"/>
      <c r="AB467" s="85">
        <f t="shared" si="67"/>
        <v>0</v>
      </c>
      <c r="AC467" s="86" t="str">
        <f>IF(ISERROR(VLOOKUP(B467,'HSN Master'!$A$2:$C$3474,3,0)),"",(VLOOKUP(B467,'HSN Master'!$A$2:$C$3474,3,0)))</f>
        <v/>
      </c>
      <c r="AD467" s="87">
        <f t="shared" si="68"/>
        <v>0</v>
      </c>
      <c r="AE467" s="87">
        <f t="shared" si="70"/>
        <v>0</v>
      </c>
      <c r="AF467" s="86" t="str">
        <f>IF(ISERROR(VLOOKUP(B467,'HSN Master'!$A$2:$D$3474,4,0)),"",(VLOOKUP(B467,'HSN Master'!$A$2:$D$3474,4,0)))</f>
        <v/>
      </c>
      <c r="AG467" s="87">
        <f t="shared" si="69"/>
        <v>0</v>
      </c>
      <c r="AH467" s="87">
        <f t="shared" si="71"/>
        <v>0</v>
      </c>
    </row>
    <row r="468" spans="1:34" ht="29.25" customHeight="1" x14ac:dyDescent="0.25">
      <c r="A468" s="66"/>
      <c r="B468" s="78"/>
      <c r="C468" s="79" t="str">
        <f>IF(ISERROR(VLOOKUP(B468,'HSN Master'!$A$2:$B$3474,2,0)),"",(VLOOKUP(B468,'HSN Master'!$A$2:$B$3474,2,0)))</f>
        <v/>
      </c>
      <c r="D468" s="63"/>
      <c r="E468" s="80"/>
      <c r="F468" s="80"/>
      <c r="G468" s="80"/>
      <c r="H468" s="80"/>
      <c r="I468" s="80"/>
      <c r="J468" s="81">
        <f t="shared" si="64"/>
        <v>0</v>
      </c>
      <c r="K468" s="160"/>
      <c r="L468" s="160"/>
      <c r="M468" s="160"/>
      <c r="N468" s="160"/>
      <c r="O468" s="160"/>
      <c r="P468" s="161">
        <f t="shared" si="65"/>
        <v>0</v>
      </c>
      <c r="Q468" s="82"/>
      <c r="R468" s="82"/>
      <c r="S468" s="82"/>
      <c r="T468" s="82"/>
      <c r="U468" s="82"/>
      <c r="V468" s="83">
        <f t="shared" si="66"/>
        <v>0</v>
      </c>
      <c r="W468" s="84"/>
      <c r="X468" s="84"/>
      <c r="Y468" s="84"/>
      <c r="Z468" s="84"/>
      <c r="AA468" s="84"/>
      <c r="AB468" s="85">
        <f t="shared" si="67"/>
        <v>0</v>
      </c>
      <c r="AC468" s="86" t="str">
        <f>IF(ISERROR(VLOOKUP(B468,'HSN Master'!$A$2:$C$3474,3,0)),"",(VLOOKUP(B468,'HSN Master'!$A$2:$C$3474,3,0)))</f>
        <v/>
      </c>
      <c r="AD468" s="87">
        <f t="shared" si="68"/>
        <v>0</v>
      </c>
      <c r="AE468" s="87">
        <f t="shared" si="70"/>
        <v>0</v>
      </c>
      <c r="AF468" s="86" t="str">
        <f>IF(ISERROR(VLOOKUP(B468,'HSN Master'!$A$2:$D$3474,4,0)),"",(VLOOKUP(B468,'HSN Master'!$A$2:$D$3474,4,0)))</f>
        <v/>
      </c>
      <c r="AG468" s="87">
        <f t="shared" si="69"/>
        <v>0</v>
      </c>
      <c r="AH468" s="87">
        <f t="shared" si="71"/>
        <v>0</v>
      </c>
    </row>
    <row r="469" spans="1:34" ht="29.25" customHeight="1" x14ac:dyDescent="0.25">
      <c r="A469" s="66"/>
      <c r="B469" s="78"/>
      <c r="C469" s="79" t="str">
        <f>IF(ISERROR(VLOOKUP(B469,'HSN Master'!$A$2:$B$3474,2,0)),"",(VLOOKUP(B469,'HSN Master'!$A$2:$B$3474,2,0)))</f>
        <v/>
      </c>
      <c r="D469" s="63"/>
      <c r="E469" s="80"/>
      <c r="F469" s="80"/>
      <c r="G469" s="80"/>
      <c r="H469" s="80"/>
      <c r="I469" s="80"/>
      <c r="J469" s="81">
        <f t="shared" si="64"/>
        <v>0</v>
      </c>
      <c r="K469" s="160"/>
      <c r="L469" s="160"/>
      <c r="M469" s="160"/>
      <c r="N469" s="160"/>
      <c r="O469" s="160"/>
      <c r="P469" s="161">
        <f t="shared" si="65"/>
        <v>0</v>
      </c>
      <c r="Q469" s="82"/>
      <c r="R469" s="82"/>
      <c r="S469" s="82"/>
      <c r="T469" s="82"/>
      <c r="U469" s="82"/>
      <c r="V469" s="83">
        <f t="shared" si="66"/>
        <v>0</v>
      </c>
      <c r="W469" s="84"/>
      <c r="X469" s="84"/>
      <c r="Y469" s="84"/>
      <c r="Z469" s="84"/>
      <c r="AA469" s="84"/>
      <c r="AB469" s="85">
        <f t="shared" si="67"/>
        <v>0</v>
      </c>
      <c r="AC469" s="86" t="str">
        <f>IF(ISERROR(VLOOKUP(B469,'HSN Master'!$A$2:$C$3474,3,0)),"",(VLOOKUP(B469,'HSN Master'!$A$2:$C$3474,3,0)))</f>
        <v/>
      </c>
      <c r="AD469" s="87">
        <f t="shared" si="68"/>
        <v>0</v>
      </c>
      <c r="AE469" s="87">
        <f t="shared" si="70"/>
        <v>0</v>
      </c>
      <c r="AF469" s="86" t="str">
        <f>IF(ISERROR(VLOOKUP(B469,'HSN Master'!$A$2:$D$3474,4,0)),"",(VLOOKUP(B469,'HSN Master'!$A$2:$D$3474,4,0)))</f>
        <v/>
      </c>
      <c r="AG469" s="87">
        <f t="shared" si="69"/>
        <v>0</v>
      </c>
      <c r="AH469" s="87">
        <f t="shared" si="71"/>
        <v>0</v>
      </c>
    </row>
    <row r="470" spans="1:34" ht="29.25" customHeight="1" x14ac:dyDescent="0.25">
      <c r="A470" s="66"/>
      <c r="B470" s="78"/>
      <c r="C470" s="79" t="str">
        <f>IF(ISERROR(VLOOKUP(B470,'HSN Master'!$A$2:$B$3474,2,0)),"",(VLOOKUP(B470,'HSN Master'!$A$2:$B$3474,2,0)))</f>
        <v/>
      </c>
      <c r="D470" s="63"/>
      <c r="E470" s="80"/>
      <c r="F470" s="80"/>
      <c r="G470" s="80"/>
      <c r="H470" s="80"/>
      <c r="I470" s="80"/>
      <c r="J470" s="81">
        <f t="shared" si="64"/>
        <v>0</v>
      </c>
      <c r="K470" s="160"/>
      <c r="L470" s="160"/>
      <c r="M470" s="160"/>
      <c r="N470" s="160"/>
      <c r="O470" s="160"/>
      <c r="P470" s="161">
        <f t="shared" si="65"/>
        <v>0</v>
      </c>
      <c r="Q470" s="82"/>
      <c r="R470" s="82"/>
      <c r="S470" s="82"/>
      <c r="T470" s="82"/>
      <c r="U470" s="82"/>
      <c r="V470" s="83">
        <f t="shared" si="66"/>
        <v>0</v>
      </c>
      <c r="W470" s="84"/>
      <c r="X470" s="84"/>
      <c r="Y470" s="84"/>
      <c r="Z470" s="84"/>
      <c r="AA470" s="84"/>
      <c r="AB470" s="85">
        <f t="shared" si="67"/>
        <v>0</v>
      </c>
      <c r="AC470" s="86" t="str">
        <f>IF(ISERROR(VLOOKUP(B470,'HSN Master'!$A$2:$C$3474,3,0)),"",(VLOOKUP(B470,'HSN Master'!$A$2:$C$3474,3,0)))</f>
        <v/>
      </c>
      <c r="AD470" s="87">
        <f t="shared" si="68"/>
        <v>0</v>
      </c>
      <c r="AE470" s="87">
        <f t="shared" si="70"/>
        <v>0</v>
      </c>
      <c r="AF470" s="86" t="str">
        <f>IF(ISERROR(VLOOKUP(B470,'HSN Master'!$A$2:$D$3474,4,0)),"",(VLOOKUP(B470,'HSN Master'!$A$2:$D$3474,4,0)))</f>
        <v/>
      </c>
      <c r="AG470" s="87">
        <f t="shared" si="69"/>
        <v>0</v>
      </c>
      <c r="AH470" s="87">
        <f t="shared" si="71"/>
        <v>0</v>
      </c>
    </row>
    <row r="471" spans="1:34" ht="29.25" customHeight="1" x14ac:dyDescent="0.25">
      <c r="A471" s="66"/>
      <c r="B471" s="78"/>
      <c r="C471" s="79" t="str">
        <f>IF(ISERROR(VLOOKUP(B471,'HSN Master'!$A$2:$B$3474,2,0)),"",(VLOOKUP(B471,'HSN Master'!$A$2:$B$3474,2,0)))</f>
        <v/>
      </c>
      <c r="D471" s="63"/>
      <c r="E471" s="80"/>
      <c r="F471" s="80"/>
      <c r="G471" s="80"/>
      <c r="H471" s="80"/>
      <c r="I471" s="80"/>
      <c r="J471" s="81">
        <f t="shared" si="64"/>
        <v>0</v>
      </c>
      <c r="K471" s="160"/>
      <c r="L471" s="160"/>
      <c r="M471" s="160"/>
      <c r="N471" s="160"/>
      <c r="O471" s="160"/>
      <c r="P471" s="161">
        <f t="shared" si="65"/>
        <v>0</v>
      </c>
      <c r="Q471" s="82"/>
      <c r="R471" s="82"/>
      <c r="S471" s="82"/>
      <c r="T471" s="82"/>
      <c r="U471" s="82"/>
      <c r="V471" s="83">
        <f t="shared" si="66"/>
        <v>0</v>
      </c>
      <c r="W471" s="84"/>
      <c r="X471" s="84"/>
      <c r="Y471" s="84"/>
      <c r="Z471" s="84"/>
      <c r="AA471" s="84"/>
      <c r="AB471" s="85">
        <f t="shared" si="67"/>
        <v>0</v>
      </c>
      <c r="AC471" s="86" t="str">
        <f>IF(ISERROR(VLOOKUP(B471,'HSN Master'!$A$2:$C$3474,3,0)),"",(VLOOKUP(B471,'HSN Master'!$A$2:$C$3474,3,0)))</f>
        <v/>
      </c>
      <c r="AD471" s="87">
        <f t="shared" si="68"/>
        <v>0</v>
      </c>
      <c r="AE471" s="87">
        <f t="shared" si="70"/>
        <v>0</v>
      </c>
      <c r="AF471" s="86" t="str">
        <f>IF(ISERROR(VLOOKUP(B471,'HSN Master'!$A$2:$D$3474,4,0)),"",(VLOOKUP(B471,'HSN Master'!$A$2:$D$3474,4,0)))</f>
        <v/>
      </c>
      <c r="AG471" s="87">
        <f t="shared" si="69"/>
        <v>0</v>
      </c>
      <c r="AH471" s="87">
        <f t="shared" si="71"/>
        <v>0</v>
      </c>
    </row>
    <row r="472" spans="1:34" ht="29.25" customHeight="1" x14ac:dyDescent="0.25">
      <c r="A472" s="66"/>
      <c r="B472" s="78"/>
      <c r="C472" s="79" t="str">
        <f>IF(ISERROR(VLOOKUP(B472,'HSN Master'!$A$2:$B$3474,2,0)),"",(VLOOKUP(B472,'HSN Master'!$A$2:$B$3474,2,0)))</f>
        <v/>
      </c>
      <c r="D472" s="63"/>
      <c r="E472" s="80"/>
      <c r="F472" s="80"/>
      <c r="G472" s="80"/>
      <c r="H472" s="80"/>
      <c r="I472" s="80"/>
      <c r="J472" s="81">
        <f t="shared" si="64"/>
        <v>0</v>
      </c>
      <c r="K472" s="160"/>
      <c r="L472" s="160"/>
      <c r="M472" s="160"/>
      <c r="N472" s="160"/>
      <c r="O472" s="160"/>
      <c r="P472" s="161">
        <f t="shared" si="65"/>
        <v>0</v>
      </c>
      <c r="Q472" s="82"/>
      <c r="R472" s="82"/>
      <c r="S472" s="82"/>
      <c r="T472" s="82"/>
      <c r="U472" s="82"/>
      <c r="V472" s="83">
        <f t="shared" si="66"/>
        <v>0</v>
      </c>
      <c r="W472" s="84"/>
      <c r="X472" s="84"/>
      <c r="Y472" s="84"/>
      <c r="Z472" s="84"/>
      <c r="AA472" s="84"/>
      <c r="AB472" s="85">
        <f t="shared" si="67"/>
        <v>0</v>
      </c>
      <c r="AC472" s="86" t="str">
        <f>IF(ISERROR(VLOOKUP(B472,'HSN Master'!$A$2:$C$3474,3,0)),"",(VLOOKUP(B472,'HSN Master'!$A$2:$C$3474,3,0)))</f>
        <v/>
      </c>
      <c r="AD472" s="87">
        <f t="shared" si="68"/>
        <v>0</v>
      </c>
      <c r="AE472" s="87">
        <f t="shared" si="70"/>
        <v>0</v>
      </c>
      <c r="AF472" s="86" t="str">
        <f>IF(ISERROR(VLOOKUP(B472,'HSN Master'!$A$2:$D$3474,4,0)),"",(VLOOKUP(B472,'HSN Master'!$A$2:$D$3474,4,0)))</f>
        <v/>
      </c>
      <c r="AG472" s="87">
        <f t="shared" si="69"/>
        <v>0</v>
      </c>
      <c r="AH472" s="87">
        <f t="shared" si="71"/>
        <v>0</v>
      </c>
    </row>
    <row r="473" spans="1:34" ht="29.25" customHeight="1" x14ac:dyDescent="0.25">
      <c r="A473" s="66"/>
      <c r="B473" s="78"/>
      <c r="C473" s="79" t="str">
        <f>IF(ISERROR(VLOOKUP(B473,'HSN Master'!$A$2:$B$3474,2,0)),"",(VLOOKUP(B473,'HSN Master'!$A$2:$B$3474,2,0)))</f>
        <v/>
      </c>
      <c r="D473" s="63"/>
      <c r="E473" s="80"/>
      <c r="F473" s="80"/>
      <c r="G473" s="80"/>
      <c r="H473" s="80"/>
      <c r="I473" s="80"/>
      <c r="J473" s="81">
        <f t="shared" si="64"/>
        <v>0</v>
      </c>
      <c r="K473" s="160"/>
      <c r="L473" s="160"/>
      <c r="M473" s="160"/>
      <c r="N473" s="160"/>
      <c r="O473" s="160"/>
      <c r="P473" s="161">
        <f t="shared" si="65"/>
        <v>0</v>
      </c>
      <c r="Q473" s="82"/>
      <c r="R473" s="82"/>
      <c r="S473" s="82"/>
      <c r="T473" s="82"/>
      <c r="U473" s="82"/>
      <c r="V473" s="83">
        <f t="shared" si="66"/>
        <v>0</v>
      </c>
      <c r="W473" s="84"/>
      <c r="X473" s="84"/>
      <c r="Y473" s="84"/>
      <c r="Z473" s="84"/>
      <c r="AA473" s="84"/>
      <c r="AB473" s="85">
        <f t="shared" si="67"/>
        <v>0</v>
      </c>
      <c r="AC473" s="86" t="str">
        <f>IF(ISERROR(VLOOKUP(B473,'HSN Master'!$A$2:$C$3474,3,0)),"",(VLOOKUP(B473,'HSN Master'!$A$2:$C$3474,3,0)))</f>
        <v/>
      </c>
      <c r="AD473" s="87">
        <f t="shared" si="68"/>
        <v>0</v>
      </c>
      <c r="AE473" s="87">
        <f t="shared" si="70"/>
        <v>0</v>
      </c>
      <c r="AF473" s="86" t="str">
        <f>IF(ISERROR(VLOOKUP(B473,'HSN Master'!$A$2:$D$3474,4,0)),"",(VLOOKUP(B473,'HSN Master'!$A$2:$D$3474,4,0)))</f>
        <v/>
      </c>
      <c r="AG473" s="87">
        <f t="shared" si="69"/>
        <v>0</v>
      </c>
      <c r="AH473" s="87">
        <f t="shared" si="71"/>
        <v>0</v>
      </c>
    </row>
    <row r="474" spans="1:34" ht="29.25" customHeight="1" x14ac:dyDescent="0.25">
      <c r="A474" s="66"/>
      <c r="B474" s="78"/>
      <c r="C474" s="79" t="str">
        <f>IF(ISERROR(VLOOKUP(B474,'HSN Master'!$A$2:$B$3474,2,0)),"",(VLOOKUP(B474,'HSN Master'!$A$2:$B$3474,2,0)))</f>
        <v/>
      </c>
      <c r="D474" s="63"/>
      <c r="E474" s="80"/>
      <c r="F474" s="80"/>
      <c r="G474" s="80"/>
      <c r="H474" s="80"/>
      <c r="I474" s="80"/>
      <c r="J474" s="81">
        <f t="shared" si="64"/>
        <v>0</v>
      </c>
      <c r="K474" s="160"/>
      <c r="L474" s="160"/>
      <c r="M474" s="160"/>
      <c r="N474" s="160"/>
      <c r="O474" s="160"/>
      <c r="P474" s="161">
        <f t="shared" si="65"/>
        <v>0</v>
      </c>
      <c r="Q474" s="82"/>
      <c r="R474" s="82"/>
      <c r="S474" s="82"/>
      <c r="T474" s="82"/>
      <c r="U474" s="82"/>
      <c r="V474" s="83">
        <f t="shared" si="66"/>
        <v>0</v>
      </c>
      <c r="W474" s="84"/>
      <c r="X474" s="84"/>
      <c r="Y474" s="84"/>
      <c r="Z474" s="84"/>
      <c r="AA474" s="84"/>
      <c r="AB474" s="85">
        <f t="shared" si="67"/>
        <v>0</v>
      </c>
      <c r="AC474" s="86" t="str">
        <f>IF(ISERROR(VLOOKUP(B474,'HSN Master'!$A$2:$C$3474,3,0)),"",(VLOOKUP(B474,'HSN Master'!$A$2:$C$3474,3,0)))</f>
        <v/>
      </c>
      <c r="AD474" s="87">
        <f t="shared" si="68"/>
        <v>0</v>
      </c>
      <c r="AE474" s="87">
        <f t="shared" si="70"/>
        <v>0</v>
      </c>
      <c r="AF474" s="86" t="str">
        <f>IF(ISERROR(VLOOKUP(B474,'HSN Master'!$A$2:$D$3474,4,0)),"",(VLOOKUP(B474,'HSN Master'!$A$2:$D$3474,4,0)))</f>
        <v/>
      </c>
      <c r="AG474" s="87">
        <f t="shared" si="69"/>
        <v>0</v>
      </c>
      <c r="AH474" s="87">
        <f t="shared" si="71"/>
        <v>0</v>
      </c>
    </row>
    <row r="475" spans="1:34" ht="29.25" customHeight="1" x14ac:dyDescent="0.25">
      <c r="A475" s="66"/>
      <c r="B475" s="78"/>
      <c r="C475" s="79" t="str">
        <f>IF(ISERROR(VLOOKUP(B475,'HSN Master'!$A$2:$B$3474,2,0)),"",(VLOOKUP(B475,'HSN Master'!$A$2:$B$3474,2,0)))</f>
        <v/>
      </c>
      <c r="D475" s="63"/>
      <c r="E475" s="80"/>
      <c r="F475" s="80"/>
      <c r="G475" s="80"/>
      <c r="H475" s="80"/>
      <c r="I475" s="80"/>
      <c r="J475" s="81">
        <f t="shared" si="64"/>
        <v>0</v>
      </c>
      <c r="K475" s="160"/>
      <c r="L475" s="160"/>
      <c r="M475" s="160"/>
      <c r="N475" s="160"/>
      <c r="O475" s="160"/>
      <c r="P475" s="161">
        <f t="shared" si="65"/>
        <v>0</v>
      </c>
      <c r="Q475" s="82"/>
      <c r="R475" s="82"/>
      <c r="S475" s="82"/>
      <c r="T475" s="82"/>
      <c r="U475" s="82"/>
      <c r="V475" s="83">
        <f t="shared" si="66"/>
        <v>0</v>
      </c>
      <c r="W475" s="84"/>
      <c r="X475" s="84"/>
      <c r="Y475" s="84"/>
      <c r="Z475" s="84"/>
      <c r="AA475" s="84"/>
      <c r="AB475" s="85">
        <f t="shared" si="67"/>
        <v>0</v>
      </c>
      <c r="AC475" s="86" t="str">
        <f>IF(ISERROR(VLOOKUP(B475,'HSN Master'!$A$2:$C$3474,3,0)),"",(VLOOKUP(B475,'HSN Master'!$A$2:$C$3474,3,0)))</f>
        <v/>
      </c>
      <c r="AD475" s="87">
        <f t="shared" si="68"/>
        <v>0</v>
      </c>
      <c r="AE475" s="87">
        <f t="shared" si="70"/>
        <v>0</v>
      </c>
      <c r="AF475" s="86" t="str">
        <f>IF(ISERROR(VLOOKUP(B475,'HSN Master'!$A$2:$D$3474,4,0)),"",(VLOOKUP(B475,'HSN Master'!$A$2:$D$3474,4,0)))</f>
        <v/>
      </c>
      <c r="AG475" s="87">
        <f t="shared" si="69"/>
        <v>0</v>
      </c>
      <c r="AH475" s="87">
        <f t="shared" si="71"/>
        <v>0</v>
      </c>
    </row>
    <row r="476" spans="1:34" ht="29.25" customHeight="1" x14ac:dyDescent="0.25">
      <c r="A476" s="66"/>
      <c r="B476" s="78"/>
      <c r="C476" s="79" t="str">
        <f>IF(ISERROR(VLOOKUP(B476,'HSN Master'!$A$2:$B$3474,2,0)),"",(VLOOKUP(B476,'HSN Master'!$A$2:$B$3474,2,0)))</f>
        <v/>
      </c>
      <c r="D476" s="63"/>
      <c r="E476" s="80"/>
      <c r="F476" s="80"/>
      <c r="G476" s="80"/>
      <c r="H476" s="80"/>
      <c r="I476" s="80"/>
      <c r="J476" s="81">
        <f t="shared" si="64"/>
        <v>0</v>
      </c>
      <c r="K476" s="160"/>
      <c r="L476" s="160"/>
      <c r="M476" s="160"/>
      <c r="N476" s="160"/>
      <c r="O476" s="160"/>
      <c r="P476" s="161">
        <f t="shared" si="65"/>
        <v>0</v>
      </c>
      <c r="Q476" s="82"/>
      <c r="R476" s="82"/>
      <c r="S476" s="82"/>
      <c r="T476" s="82"/>
      <c r="U476" s="82"/>
      <c r="V476" s="83">
        <f t="shared" si="66"/>
        <v>0</v>
      </c>
      <c r="W476" s="84"/>
      <c r="X476" s="84"/>
      <c r="Y476" s="84"/>
      <c r="Z476" s="84"/>
      <c r="AA476" s="84"/>
      <c r="AB476" s="85">
        <f t="shared" si="67"/>
        <v>0</v>
      </c>
      <c r="AC476" s="86" t="str">
        <f>IF(ISERROR(VLOOKUP(B476,'HSN Master'!$A$2:$C$3474,3,0)),"",(VLOOKUP(B476,'HSN Master'!$A$2:$C$3474,3,0)))</f>
        <v/>
      </c>
      <c r="AD476" s="87">
        <f t="shared" si="68"/>
        <v>0</v>
      </c>
      <c r="AE476" s="87">
        <f t="shared" si="70"/>
        <v>0</v>
      </c>
      <c r="AF476" s="86" t="str">
        <f>IF(ISERROR(VLOOKUP(B476,'HSN Master'!$A$2:$D$3474,4,0)),"",(VLOOKUP(B476,'HSN Master'!$A$2:$D$3474,4,0)))</f>
        <v/>
      </c>
      <c r="AG476" s="87">
        <f t="shared" si="69"/>
        <v>0</v>
      </c>
      <c r="AH476" s="87">
        <f t="shared" si="71"/>
        <v>0</v>
      </c>
    </row>
    <row r="477" spans="1:34" ht="29.25" customHeight="1" x14ac:dyDescent="0.25">
      <c r="A477" s="66"/>
      <c r="B477" s="78"/>
      <c r="C477" s="79" t="str">
        <f>IF(ISERROR(VLOOKUP(B477,'HSN Master'!$A$2:$B$3474,2,0)),"",(VLOOKUP(B477,'HSN Master'!$A$2:$B$3474,2,0)))</f>
        <v/>
      </c>
      <c r="D477" s="63"/>
      <c r="E477" s="80"/>
      <c r="F477" s="80"/>
      <c r="G477" s="80"/>
      <c r="H477" s="80"/>
      <c r="I477" s="80"/>
      <c r="J477" s="81">
        <f t="shared" si="64"/>
        <v>0</v>
      </c>
      <c r="K477" s="160"/>
      <c r="L477" s="160"/>
      <c r="M477" s="160"/>
      <c r="N477" s="160"/>
      <c r="O477" s="160"/>
      <c r="P477" s="161">
        <f t="shared" si="65"/>
        <v>0</v>
      </c>
      <c r="Q477" s="82"/>
      <c r="R477" s="82"/>
      <c r="S477" s="82"/>
      <c r="T477" s="82"/>
      <c r="U477" s="82"/>
      <c r="V477" s="83">
        <f t="shared" si="66"/>
        <v>0</v>
      </c>
      <c r="W477" s="84"/>
      <c r="X477" s="84"/>
      <c r="Y477" s="84"/>
      <c r="Z477" s="84"/>
      <c r="AA477" s="84"/>
      <c r="AB477" s="85">
        <f t="shared" si="67"/>
        <v>0</v>
      </c>
      <c r="AC477" s="86" t="str">
        <f>IF(ISERROR(VLOOKUP(B477,'HSN Master'!$A$2:$C$3474,3,0)),"",(VLOOKUP(B477,'HSN Master'!$A$2:$C$3474,3,0)))</f>
        <v/>
      </c>
      <c r="AD477" s="87">
        <f t="shared" si="68"/>
        <v>0</v>
      </c>
      <c r="AE477" s="87">
        <f t="shared" si="70"/>
        <v>0</v>
      </c>
      <c r="AF477" s="86" t="str">
        <f>IF(ISERROR(VLOOKUP(B477,'HSN Master'!$A$2:$D$3474,4,0)),"",(VLOOKUP(B477,'HSN Master'!$A$2:$D$3474,4,0)))</f>
        <v/>
      </c>
      <c r="AG477" s="87">
        <f t="shared" si="69"/>
        <v>0</v>
      </c>
      <c r="AH477" s="87">
        <f t="shared" si="71"/>
        <v>0</v>
      </c>
    </row>
    <row r="478" spans="1:34" ht="29.25" customHeight="1" x14ac:dyDescent="0.25">
      <c r="A478" s="66"/>
      <c r="B478" s="78"/>
      <c r="C478" s="79" t="str">
        <f>IF(ISERROR(VLOOKUP(B478,'HSN Master'!$A$2:$B$3474,2,0)),"",(VLOOKUP(B478,'HSN Master'!$A$2:$B$3474,2,0)))</f>
        <v/>
      </c>
      <c r="D478" s="63"/>
      <c r="E478" s="80"/>
      <c r="F478" s="80"/>
      <c r="G478" s="80"/>
      <c r="H478" s="80"/>
      <c r="I478" s="80"/>
      <c r="J478" s="81">
        <f t="shared" si="64"/>
        <v>0</v>
      </c>
      <c r="K478" s="160"/>
      <c r="L478" s="160"/>
      <c r="M478" s="160"/>
      <c r="N478" s="160"/>
      <c r="O478" s="160"/>
      <c r="P478" s="161">
        <f t="shared" si="65"/>
        <v>0</v>
      </c>
      <c r="Q478" s="82"/>
      <c r="R478" s="82"/>
      <c r="S478" s="82"/>
      <c r="T478" s="82"/>
      <c r="U478" s="82"/>
      <c r="V478" s="83">
        <f t="shared" si="66"/>
        <v>0</v>
      </c>
      <c r="W478" s="84"/>
      <c r="X478" s="84"/>
      <c r="Y478" s="84"/>
      <c r="Z478" s="84"/>
      <c r="AA478" s="84"/>
      <c r="AB478" s="85">
        <f t="shared" si="67"/>
        <v>0</v>
      </c>
      <c r="AC478" s="86" t="str">
        <f>IF(ISERROR(VLOOKUP(B478,'HSN Master'!$A$2:$C$3474,3,0)),"",(VLOOKUP(B478,'HSN Master'!$A$2:$C$3474,3,0)))</f>
        <v/>
      </c>
      <c r="AD478" s="87">
        <f t="shared" si="68"/>
        <v>0</v>
      </c>
      <c r="AE478" s="87">
        <f t="shared" si="70"/>
        <v>0</v>
      </c>
      <c r="AF478" s="86" t="str">
        <f>IF(ISERROR(VLOOKUP(B478,'HSN Master'!$A$2:$D$3474,4,0)),"",(VLOOKUP(B478,'HSN Master'!$A$2:$D$3474,4,0)))</f>
        <v/>
      </c>
      <c r="AG478" s="87">
        <f t="shared" si="69"/>
        <v>0</v>
      </c>
      <c r="AH478" s="87">
        <f t="shared" si="71"/>
        <v>0</v>
      </c>
    </row>
    <row r="479" spans="1:34" ht="29.25" customHeight="1" x14ac:dyDescent="0.25">
      <c r="A479" s="66"/>
      <c r="B479" s="78"/>
      <c r="C479" s="79" t="str">
        <f>IF(ISERROR(VLOOKUP(B479,'HSN Master'!$A$2:$B$3474,2,0)),"",(VLOOKUP(B479,'HSN Master'!$A$2:$B$3474,2,0)))</f>
        <v/>
      </c>
      <c r="D479" s="63"/>
      <c r="E479" s="80"/>
      <c r="F479" s="80"/>
      <c r="G479" s="80"/>
      <c r="H479" s="80"/>
      <c r="I479" s="80"/>
      <c r="J479" s="81">
        <f t="shared" si="64"/>
        <v>0</v>
      </c>
      <c r="K479" s="160"/>
      <c r="L479" s="160"/>
      <c r="M479" s="160"/>
      <c r="N479" s="160"/>
      <c r="O479" s="160"/>
      <c r="P479" s="161">
        <f t="shared" si="65"/>
        <v>0</v>
      </c>
      <c r="Q479" s="82"/>
      <c r="R479" s="82"/>
      <c r="S479" s="82"/>
      <c r="T479" s="82"/>
      <c r="U479" s="82"/>
      <c r="V479" s="83">
        <f t="shared" si="66"/>
        <v>0</v>
      </c>
      <c r="W479" s="84"/>
      <c r="X479" s="84"/>
      <c r="Y479" s="84"/>
      <c r="Z479" s="84"/>
      <c r="AA479" s="84"/>
      <c r="AB479" s="85">
        <f t="shared" si="67"/>
        <v>0</v>
      </c>
      <c r="AC479" s="86" t="str">
        <f>IF(ISERROR(VLOOKUP(B479,'HSN Master'!$A$2:$C$3474,3,0)),"",(VLOOKUP(B479,'HSN Master'!$A$2:$C$3474,3,0)))</f>
        <v/>
      </c>
      <c r="AD479" s="87">
        <f t="shared" si="68"/>
        <v>0</v>
      </c>
      <c r="AE479" s="87">
        <f t="shared" si="70"/>
        <v>0</v>
      </c>
      <c r="AF479" s="86" t="str">
        <f>IF(ISERROR(VLOOKUP(B479,'HSN Master'!$A$2:$D$3474,4,0)),"",(VLOOKUP(B479,'HSN Master'!$A$2:$D$3474,4,0)))</f>
        <v/>
      </c>
      <c r="AG479" s="87">
        <f t="shared" si="69"/>
        <v>0</v>
      </c>
      <c r="AH479" s="87">
        <f t="shared" si="71"/>
        <v>0</v>
      </c>
    </row>
    <row r="480" spans="1:34" ht="29.25" customHeight="1" x14ac:dyDescent="0.25">
      <c r="A480" s="66"/>
      <c r="B480" s="78"/>
      <c r="C480" s="79" t="str">
        <f>IF(ISERROR(VLOOKUP(B480,'HSN Master'!$A$2:$B$3474,2,0)),"",(VLOOKUP(B480,'HSN Master'!$A$2:$B$3474,2,0)))</f>
        <v/>
      </c>
      <c r="D480" s="63"/>
      <c r="E480" s="80"/>
      <c r="F480" s="80"/>
      <c r="G480" s="80"/>
      <c r="H480" s="80"/>
      <c r="I480" s="80"/>
      <c r="J480" s="81">
        <f t="shared" si="64"/>
        <v>0</v>
      </c>
      <c r="K480" s="160"/>
      <c r="L480" s="160"/>
      <c r="M480" s="160"/>
      <c r="N480" s="160"/>
      <c r="O480" s="160"/>
      <c r="P480" s="161">
        <f t="shared" si="65"/>
        <v>0</v>
      </c>
      <c r="Q480" s="82"/>
      <c r="R480" s="82"/>
      <c r="S480" s="82"/>
      <c r="T480" s="82"/>
      <c r="U480" s="82"/>
      <c r="V480" s="83">
        <f t="shared" si="66"/>
        <v>0</v>
      </c>
      <c r="W480" s="84"/>
      <c r="X480" s="84"/>
      <c r="Y480" s="84"/>
      <c r="Z480" s="84"/>
      <c r="AA480" s="84"/>
      <c r="AB480" s="85">
        <f t="shared" si="67"/>
        <v>0</v>
      </c>
      <c r="AC480" s="86" t="str">
        <f>IF(ISERROR(VLOOKUP(B480,'HSN Master'!$A$2:$C$3474,3,0)),"",(VLOOKUP(B480,'HSN Master'!$A$2:$C$3474,3,0)))</f>
        <v/>
      </c>
      <c r="AD480" s="87">
        <f t="shared" si="68"/>
        <v>0</v>
      </c>
      <c r="AE480" s="87">
        <f t="shared" si="70"/>
        <v>0</v>
      </c>
      <c r="AF480" s="86" t="str">
        <f>IF(ISERROR(VLOOKUP(B480,'HSN Master'!$A$2:$D$3474,4,0)),"",(VLOOKUP(B480,'HSN Master'!$A$2:$D$3474,4,0)))</f>
        <v/>
      </c>
      <c r="AG480" s="87">
        <f t="shared" si="69"/>
        <v>0</v>
      </c>
      <c r="AH480" s="87">
        <f t="shared" si="71"/>
        <v>0</v>
      </c>
    </row>
    <row r="481" spans="1:34" ht="29.25" customHeight="1" x14ac:dyDescent="0.25">
      <c r="A481" s="66"/>
      <c r="B481" s="78"/>
      <c r="C481" s="79" t="str">
        <f>IF(ISERROR(VLOOKUP(B481,'HSN Master'!$A$2:$B$3474,2,0)),"",(VLOOKUP(B481,'HSN Master'!$A$2:$B$3474,2,0)))</f>
        <v/>
      </c>
      <c r="D481" s="63"/>
      <c r="E481" s="80"/>
      <c r="F481" s="80"/>
      <c r="G481" s="80"/>
      <c r="H481" s="80"/>
      <c r="I481" s="80"/>
      <c r="J481" s="81">
        <f t="shared" si="64"/>
        <v>0</v>
      </c>
      <c r="K481" s="160"/>
      <c r="L481" s="160"/>
      <c r="M481" s="160"/>
      <c r="N481" s="160"/>
      <c r="O481" s="160"/>
      <c r="P481" s="161">
        <f t="shared" si="65"/>
        <v>0</v>
      </c>
      <c r="Q481" s="82"/>
      <c r="R481" s="82"/>
      <c r="S481" s="82"/>
      <c r="T481" s="82"/>
      <c r="U481" s="82"/>
      <c r="V481" s="83">
        <f t="shared" si="66"/>
        <v>0</v>
      </c>
      <c r="W481" s="84"/>
      <c r="X481" s="84"/>
      <c r="Y481" s="84"/>
      <c r="Z481" s="84"/>
      <c r="AA481" s="84"/>
      <c r="AB481" s="85">
        <f t="shared" si="67"/>
        <v>0</v>
      </c>
      <c r="AC481" s="86" t="str">
        <f>IF(ISERROR(VLOOKUP(B481,'HSN Master'!$A$2:$C$3474,3,0)),"",(VLOOKUP(B481,'HSN Master'!$A$2:$C$3474,3,0)))</f>
        <v/>
      </c>
      <c r="AD481" s="87">
        <f t="shared" si="68"/>
        <v>0</v>
      </c>
      <c r="AE481" s="87">
        <f t="shared" si="70"/>
        <v>0</v>
      </c>
      <c r="AF481" s="86" t="str">
        <f>IF(ISERROR(VLOOKUP(B481,'HSN Master'!$A$2:$D$3474,4,0)),"",(VLOOKUP(B481,'HSN Master'!$A$2:$D$3474,4,0)))</f>
        <v/>
      </c>
      <c r="AG481" s="87">
        <f t="shared" si="69"/>
        <v>0</v>
      </c>
      <c r="AH481" s="87">
        <f t="shared" si="71"/>
        <v>0</v>
      </c>
    </row>
    <row r="482" spans="1:34" ht="29.25" customHeight="1" x14ac:dyDescent="0.25">
      <c r="A482" s="66"/>
      <c r="B482" s="78"/>
      <c r="C482" s="79" t="str">
        <f>IF(ISERROR(VLOOKUP(B482,'HSN Master'!$A$2:$B$3474,2,0)),"",(VLOOKUP(B482,'HSN Master'!$A$2:$B$3474,2,0)))</f>
        <v/>
      </c>
      <c r="D482" s="63"/>
      <c r="E482" s="80"/>
      <c r="F482" s="80"/>
      <c r="G482" s="80"/>
      <c r="H482" s="80"/>
      <c r="I482" s="80"/>
      <c r="J482" s="81">
        <f t="shared" si="64"/>
        <v>0</v>
      </c>
      <c r="K482" s="160"/>
      <c r="L482" s="160"/>
      <c r="M482" s="160"/>
      <c r="N482" s="160"/>
      <c r="O482" s="160"/>
      <c r="P482" s="161">
        <f t="shared" si="65"/>
        <v>0</v>
      </c>
      <c r="Q482" s="82"/>
      <c r="R482" s="82"/>
      <c r="S482" s="82"/>
      <c r="T482" s="82"/>
      <c r="U482" s="82"/>
      <c r="V482" s="83">
        <f t="shared" si="66"/>
        <v>0</v>
      </c>
      <c r="W482" s="84"/>
      <c r="X482" s="84"/>
      <c r="Y482" s="84"/>
      <c r="Z482" s="84"/>
      <c r="AA482" s="84"/>
      <c r="AB482" s="85">
        <f t="shared" si="67"/>
        <v>0</v>
      </c>
      <c r="AC482" s="86" t="str">
        <f>IF(ISERROR(VLOOKUP(B482,'HSN Master'!$A$2:$C$3474,3,0)),"",(VLOOKUP(B482,'HSN Master'!$A$2:$C$3474,3,0)))</f>
        <v/>
      </c>
      <c r="AD482" s="87">
        <f t="shared" si="68"/>
        <v>0</v>
      </c>
      <c r="AE482" s="87">
        <f t="shared" si="70"/>
        <v>0</v>
      </c>
      <c r="AF482" s="86" t="str">
        <f>IF(ISERROR(VLOOKUP(B482,'HSN Master'!$A$2:$D$3474,4,0)),"",(VLOOKUP(B482,'HSN Master'!$A$2:$D$3474,4,0)))</f>
        <v/>
      </c>
      <c r="AG482" s="87">
        <f t="shared" si="69"/>
        <v>0</v>
      </c>
      <c r="AH482" s="87">
        <f t="shared" si="71"/>
        <v>0</v>
      </c>
    </row>
    <row r="483" spans="1:34" ht="29.25" customHeight="1" x14ac:dyDescent="0.25">
      <c r="A483" s="66"/>
      <c r="B483" s="78"/>
      <c r="C483" s="79" t="str">
        <f>IF(ISERROR(VLOOKUP(B483,'HSN Master'!$A$2:$B$3474,2,0)),"",(VLOOKUP(B483,'HSN Master'!$A$2:$B$3474,2,0)))</f>
        <v/>
      </c>
      <c r="D483" s="63"/>
      <c r="E483" s="80"/>
      <c r="F483" s="80"/>
      <c r="G483" s="80"/>
      <c r="H483" s="80"/>
      <c r="I483" s="80"/>
      <c r="J483" s="81">
        <f t="shared" si="64"/>
        <v>0</v>
      </c>
      <c r="K483" s="160"/>
      <c r="L483" s="160"/>
      <c r="M483" s="160"/>
      <c r="N483" s="160"/>
      <c r="O483" s="160"/>
      <c r="P483" s="161">
        <f t="shared" si="65"/>
        <v>0</v>
      </c>
      <c r="Q483" s="82"/>
      <c r="R483" s="82"/>
      <c r="S483" s="82"/>
      <c r="T483" s="82"/>
      <c r="U483" s="82"/>
      <c r="V483" s="83">
        <f t="shared" si="66"/>
        <v>0</v>
      </c>
      <c r="W483" s="84"/>
      <c r="X483" s="84"/>
      <c r="Y483" s="84"/>
      <c r="Z483" s="84"/>
      <c r="AA483" s="84"/>
      <c r="AB483" s="85">
        <f t="shared" si="67"/>
        <v>0</v>
      </c>
      <c r="AC483" s="86" t="str">
        <f>IF(ISERROR(VLOOKUP(B483,'HSN Master'!$A$2:$C$3474,3,0)),"",(VLOOKUP(B483,'HSN Master'!$A$2:$C$3474,3,0)))</f>
        <v/>
      </c>
      <c r="AD483" s="87">
        <f t="shared" si="68"/>
        <v>0</v>
      </c>
      <c r="AE483" s="87">
        <f t="shared" si="70"/>
        <v>0</v>
      </c>
      <c r="AF483" s="86" t="str">
        <f>IF(ISERROR(VLOOKUP(B483,'HSN Master'!$A$2:$D$3474,4,0)),"",(VLOOKUP(B483,'HSN Master'!$A$2:$D$3474,4,0)))</f>
        <v/>
      </c>
      <c r="AG483" s="87">
        <f t="shared" si="69"/>
        <v>0</v>
      </c>
      <c r="AH483" s="87">
        <f t="shared" si="71"/>
        <v>0</v>
      </c>
    </row>
    <row r="484" spans="1:34" ht="29.25" customHeight="1" x14ac:dyDescent="0.25">
      <c r="A484" s="66"/>
      <c r="B484" s="78"/>
      <c r="C484" s="79" t="str">
        <f>IF(ISERROR(VLOOKUP(B484,'HSN Master'!$A$2:$B$3474,2,0)),"",(VLOOKUP(B484,'HSN Master'!$A$2:$B$3474,2,0)))</f>
        <v/>
      </c>
      <c r="D484" s="63"/>
      <c r="E484" s="80"/>
      <c r="F484" s="80"/>
      <c r="G484" s="80"/>
      <c r="H484" s="80"/>
      <c r="I484" s="80"/>
      <c r="J484" s="81">
        <f t="shared" si="64"/>
        <v>0</v>
      </c>
      <c r="K484" s="160"/>
      <c r="L484" s="160"/>
      <c r="M484" s="160"/>
      <c r="N484" s="160"/>
      <c r="O484" s="160"/>
      <c r="P484" s="161">
        <f t="shared" si="65"/>
        <v>0</v>
      </c>
      <c r="Q484" s="82"/>
      <c r="R484" s="82"/>
      <c r="S484" s="82"/>
      <c r="T484" s="82"/>
      <c r="U484" s="82"/>
      <c r="V484" s="83">
        <f t="shared" si="66"/>
        <v>0</v>
      </c>
      <c r="W484" s="84"/>
      <c r="X484" s="84"/>
      <c r="Y484" s="84"/>
      <c r="Z484" s="84"/>
      <c r="AA484" s="84"/>
      <c r="AB484" s="85">
        <f t="shared" si="67"/>
        <v>0</v>
      </c>
      <c r="AC484" s="86" t="str">
        <f>IF(ISERROR(VLOOKUP(B484,'HSN Master'!$A$2:$C$3474,3,0)),"",(VLOOKUP(B484,'HSN Master'!$A$2:$C$3474,3,0)))</f>
        <v/>
      </c>
      <c r="AD484" s="87">
        <f t="shared" si="68"/>
        <v>0</v>
      </c>
      <c r="AE484" s="87">
        <f t="shared" si="70"/>
        <v>0</v>
      </c>
      <c r="AF484" s="86" t="str">
        <f>IF(ISERROR(VLOOKUP(B484,'HSN Master'!$A$2:$D$3474,4,0)),"",(VLOOKUP(B484,'HSN Master'!$A$2:$D$3474,4,0)))</f>
        <v/>
      </c>
      <c r="AG484" s="87">
        <f t="shared" si="69"/>
        <v>0</v>
      </c>
      <c r="AH484" s="87">
        <f t="shared" si="71"/>
        <v>0</v>
      </c>
    </row>
    <row r="485" spans="1:34" ht="29.25" customHeight="1" x14ac:dyDescent="0.25">
      <c r="A485" s="66"/>
      <c r="B485" s="78"/>
      <c r="C485" s="79" t="str">
        <f>IF(ISERROR(VLOOKUP(B485,'HSN Master'!$A$2:$B$3474,2,0)),"",(VLOOKUP(B485,'HSN Master'!$A$2:$B$3474,2,0)))</f>
        <v/>
      </c>
      <c r="D485" s="63"/>
      <c r="E485" s="80"/>
      <c r="F485" s="80"/>
      <c r="G485" s="80"/>
      <c r="H485" s="80"/>
      <c r="I485" s="80"/>
      <c r="J485" s="81">
        <f t="shared" si="64"/>
        <v>0</v>
      </c>
      <c r="K485" s="160"/>
      <c r="L485" s="160"/>
      <c r="M485" s="160"/>
      <c r="N485" s="160"/>
      <c r="O485" s="160"/>
      <c r="P485" s="161">
        <f t="shared" si="65"/>
        <v>0</v>
      </c>
      <c r="Q485" s="82"/>
      <c r="R485" s="82"/>
      <c r="S485" s="82"/>
      <c r="T485" s="82"/>
      <c r="U485" s="82"/>
      <c r="V485" s="83">
        <f t="shared" si="66"/>
        <v>0</v>
      </c>
      <c r="W485" s="84"/>
      <c r="X485" s="84"/>
      <c r="Y485" s="84"/>
      <c r="Z485" s="84"/>
      <c r="AA485" s="84"/>
      <c r="AB485" s="85">
        <f t="shared" si="67"/>
        <v>0</v>
      </c>
      <c r="AC485" s="86" t="str">
        <f>IF(ISERROR(VLOOKUP(B485,'HSN Master'!$A$2:$C$3474,3,0)),"",(VLOOKUP(B485,'HSN Master'!$A$2:$C$3474,3,0)))</f>
        <v/>
      </c>
      <c r="AD485" s="87">
        <f t="shared" si="68"/>
        <v>0</v>
      </c>
      <c r="AE485" s="87">
        <f t="shared" si="70"/>
        <v>0</v>
      </c>
      <c r="AF485" s="86" t="str">
        <f>IF(ISERROR(VLOOKUP(B485,'HSN Master'!$A$2:$D$3474,4,0)),"",(VLOOKUP(B485,'HSN Master'!$A$2:$D$3474,4,0)))</f>
        <v/>
      </c>
      <c r="AG485" s="87">
        <f t="shared" si="69"/>
        <v>0</v>
      </c>
      <c r="AH485" s="87">
        <f t="shared" si="71"/>
        <v>0</v>
      </c>
    </row>
    <row r="486" spans="1:34" ht="29.25" customHeight="1" x14ac:dyDescent="0.25">
      <c r="A486" s="66"/>
      <c r="B486" s="78"/>
      <c r="C486" s="79" t="str">
        <f>IF(ISERROR(VLOOKUP(B486,'HSN Master'!$A$2:$B$3474,2,0)),"",(VLOOKUP(B486,'HSN Master'!$A$2:$B$3474,2,0)))</f>
        <v/>
      </c>
      <c r="D486" s="63"/>
      <c r="E486" s="80"/>
      <c r="F486" s="80"/>
      <c r="G486" s="80"/>
      <c r="H486" s="80"/>
      <c r="I486" s="80"/>
      <c r="J486" s="81">
        <f t="shared" si="64"/>
        <v>0</v>
      </c>
      <c r="K486" s="160"/>
      <c r="L486" s="160"/>
      <c r="M486" s="160"/>
      <c r="N486" s="160"/>
      <c r="O486" s="160"/>
      <c r="P486" s="161">
        <f t="shared" si="65"/>
        <v>0</v>
      </c>
      <c r="Q486" s="82"/>
      <c r="R486" s="82"/>
      <c r="S486" s="82"/>
      <c r="T486" s="82"/>
      <c r="U486" s="82"/>
      <c r="V486" s="83">
        <f t="shared" si="66"/>
        <v>0</v>
      </c>
      <c r="W486" s="84"/>
      <c r="X486" s="84"/>
      <c r="Y486" s="84"/>
      <c r="Z486" s="84"/>
      <c r="AA486" s="84"/>
      <c r="AB486" s="85">
        <f t="shared" si="67"/>
        <v>0</v>
      </c>
      <c r="AC486" s="86" t="str">
        <f>IF(ISERROR(VLOOKUP(B486,'HSN Master'!$A$2:$C$3474,3,0)),"",(VLOOKUP(B486,'HSN Master'!$A$2:$C$3474,3,0)))</f>
        <v/>
      </c>
      <c r="AD486" s="87">
        <f t="shared" si="68"/>
        <v>0</v>
      </c>
      <c r="AE486" s="87">
        <f t="shared" si="70"/>
        <v>0</v>
      </c>
      <c r="AF486" s="86" t="str">
        <f>IF(ISERROR(VLOOKUP(B486,'HSN Master'!$A$2:$D$3474,4,0)),"",(VLOOKUP(B486,'HSN Master'!$A$2:$D$3474,4,0)))</f>
        <v/>
      </c>
      <c r="AG486" s="87">
        <f t="shared" si="69"/>
        <v>0</v>
      </c>
      <c r="AH486" s="87">
        <f t="shared" si="71"/>
        <v>0</v>
      </c>
    </row>
    <row r="487" spans="1:34" ht="29.25" customHeight="1" x14ac:dyDescent="0.25">
      <c r="A487" s="66"/>
      <c r="B487" s="78"/>
      <c r="C487" s="79" t="str">
        <f>IF(ISERROR(VLOOKUP(B487,'HSN Master'!$A$2:$B$3474,2,0)),"",(VLOOKUP(B487,'HSN Master'!$A$2:$B$3474,2,0)))</f>
        <v/>
      </c>
      <c r="D487" s="63"/>
      <c r="E487" s="80"/>
      <c r="F487" s="80"/>
      <c r="G487" s="80"/>
      <c r="H487" s="80"/>
      <c r="I487" s="80"/>
      <c r="J487" s="81">
        <f t="shared" si="64"/>
        <v>0</v>
      </c>
      <c r="K487" s="160"/>
      <c r="L487" s="160"/>
      <c r="M487" s="160"/>
      <c r="N487" s="160"/>
      <c r="O487" s="160"/>
      <c r="P487" s="161">
        <f t="shared" si="65"/>
        <v>0</v>
      </c>
      <c r="Q487" s="82"/>
      <c r="R487" s="82"/>
      <c r="S487" s="82"/>
      <c r="T487" s="82"/>
      <c r="U487" s="82"/>
      <c r="V487" s="83">
        <f t="shared" si="66"/>
        <v>0</v>
      </c>
      <c r="W487" s="84"/>
      <c r="X487" s="84"/>
      <c r="Y487" s="84"/>
      <c r="Z487" s="84"/>
      <c r="AA487" s="84"/>
      <c r="AB487" s="85">
        <f t="shared" si="67"/>
        <v>0</v>
      </c>
      <c r="AC487" s="86" t="str">
        <f>IF(ISERROR(VLOOKUP(B487,'HSN Master'!$A$2:$C$3474,3,0)),"",(VLOOKUP(B487,'HSN Master'!$A$2:$C$3474,3,0)))</f>
        <v/>
      </c>
      <c r="AD487" s="87">
        <f t="shared" si="68"/>
        <v>0</v>
      </c>
      <c r="AE487" s="87">
        <f t="shared" si="70"/>
        <v>0</v>
      </c>
      <c r="AF487" s="86" t="str">
        <f>IF(ISERROR(VLOOKUP(B487,'HSN Master'!$A$2:$D$3474,4,0)),"",(VLOOKUP(B487,'HSN Master'!$A$2:$D$3474,4,0)))</f>
        <v/>
      </c>
      <c r="AG487" s="87">
        <f t="shared" si="69"/>
        <v>0</v>
      </c>
      <c r="AH487" s="87">
        <f t="shared" si="71"/>
        <v>0</v>
      </c>
    </row>
    <row r="488" spans="1:34" ht="29.25" customHeight="1" x14ac:dyDescent="0.25">
      <c r="A488" s="66"/>
      <c r="B488" s="78"/>
      <c r="C488" s="79" t="str">
        <f>IF(ISERROR(VLOOKUP(B488,'HSN Master'!$A$2:$B$3474,2,0)),"",(VLOOKUP(B488,'HSN Master'!$A$2:$B$3474,2,0)))</f>
        <v/>
      </c>
      <c r="D488" s="63"/>
      <c r="E488" s="80"/>
      <c r="F488" s="80"/>
      <c r="G488" s="80"/>
      <c r="H488" s="80"/>
      <c r="I488" s="80"/>
      <c r="J488" s="81">
        <f t="shared" si="64"/>
        <v>0</v>
      </c>
      <c r="K488" s="160"/>
      <c r="L488" s="160"/>
      <c r="M488" s="160"/>
      <c r="N488" s="160"/>
      <c r="O488" s="160"/>
      <c r="P488" s="161">
        <f t="shared" si="65"/>
        <v>0</v>
      </c>
      <c r="Q488" s="82"/>
      <c r="R488" s="82"/>
      <c r="S488" s="82"/>
      <c r="T488" s="82"/>
      <c r="U488" s="82"/>
      <c r="V488" s="83">
        <f t="shared" si="66"/>
        <v>0</v>
      </c>
      <c r="W488" s="84"/>
      <c r="X488" s="84"/>
      <c r="Y488" s="84"/>
      <c r="Z488" s="84"/>
      <c r="AA488" s="84"/>
      <c r="AB488" s="85">
        <f t="shared" si="67"/>
        <v>0</v>
      </c>
      <c r="AC488" s="86" t="str">
        <f>IF(ISERROR(VLOOKUP(B488,'HSN Master'!$A$2:$C$3474,3,0)),"",(VLOOKUP(B488,'HSN Master'!$A$2:$C$3474,3,0)))</f>
        <v/>
      </c>
      <c r="AD488" s="87">
        <f t="shared" si="68"/>
        <v>0</v>
      </c>
      <c r="AE488" s="87">
        <f t="shared" si="70"/>
        <v>0</v>
      </c>
      <c r="AF488" s="86" t="str">
        <f>IF(ISERROR(VLOOKUP(B488,'HSN Master'!$A$2:$D$3474,4,0)),"",(VLOOKUP(B488,'HSN Master'!$A$2:$D$3474,4,0)))</f>
        <v/>
      </c>
      <c r="AG488" s="87">
        <f t="shared" si="69"/>
        <v>0</v>
      </c>
      <c r="AH488" s="87">
        <f t="shared" si="71"/>
        <v>0</v>
      </c>
    </row>
    <row r="489" spans="1:34" ht="29.25" customHeight="1" x14ac:dyDescent="0.25">
      <c r="A489" s="66"/>
      <c r="B489" s="78"/>
      <c r="C489" s="79" t="str">
        <f>IF(ISERROR(VLOOKUP(B489,'HSN Master'!$A$2:$B$3474,2,0)),"",(VLOOKUP(B489,'HSN Master'!$A$2:$B$3474,2,0)))</f>
        <v/>
      </c>
      <c r="D489" s="63"/>
      <c r="E489" s="80"/>
      <c r="F489" s="80"/>
      <c r="G489" s="80"/>
      <c r="H489" s="80"/>
      <c r="I489" s="80"/>
      <c r="J489" s="81">
        <f t="shared" si="64"/>
        <v>0</v>
      </c>
      <c r="K489" s="160"/>
      <c r="L489" s="160"/>
      <c r="M489" s="160"/>
      <c r="N489" s="160"/>
      <c r="O489" s="160"/>
      <c r="P489" s="161">
        <f t="shared" si="65"/>
        <v>0</v>
      </c>
      <c r="Q489" s="82"/>
      <c r="R489" s="82"/>
      <c r="S489" s="82"/>
      <c r="T489" s="82"/>
      <c r="U489" s="82"/>
      <c r="V489" s="83">
        <f t="shared" si="66"/>
        <v>0</v>
      </c>
      <c r="W489" s="84"/>
      <c r="X489" s="84"/>
      <c r="Y489" s="84"/>
      <c r="Z489" s="84"/>
      <c r="AA489" s="84"/>
      <c r="AB489" s="85">
        <f t="shared" si="67"/>
        <v>0</v>
      </c>
      <c r="AC489" s="86" t="str">
        <f>IF(ISERROR(VLOOKUP(B489,'HSN Master'!$A$2:$C$3474,3,0)),"",(VLOOKUP(B489,'HSN Master'!$A$2:$C$3474,3,0)))</f>
        <v/>
      </c>
      <c r="AD489" s="87">
        <f t="shared" si="68"/>
        <v>0</v>
      </c>
      <c r="AE489" s="87">
        <f t="shared" si="70"/>
        <v>0</v>
      </c>
      <c r="AF489" s="86" t="str">
        <f>IF(ISERROR(VLOOKUP(B489,'HSN Master'!$A$2:$D$3474,4,0)),"",(VLOOKUP(B489,'HSN Master'!$A$2:$D$3474,4,0)))</f>
        <v/>
      </c>
      <c r="AG489" s="87">
        <f t="shared" si="69"/>
        <v>0</v>
      </c>
      <c r="AH489" s="87">
        <f t="shared" si="71"/>
        <v>0</v>
      </c>
    </row>
    <row r="490" spans="1:34" ht="29.25" customHeight="1" x14ac:dyDescent="0.25">
      <c r="A490" s="66"/>
      <c r="B490" s="78"/>
      <c r="C490" s="79" t="str">
        <f>IF(ISERROR(VLOOKUP(B490,'HSN Master'!$A$2:$B$3474,2,0)),"",(VLOOKUP(B490,'HSN Master'!$A$2:$B$3474,2,0)))</f>
        <v/>
      </c>
      <c r="D490" s="63"/>
      <c r="E490" s="80"/>
      <c r="F490" s="80"/>
      <c r="G490" s="80"/>
      <c r="H490" s="80"/>
      <c r="I490" s="80"/>
      <c r="J490" s="81">
        <f t="shared" si="64"/>
        <v>0</v>
      </c>
      <c r="K490" s="160"/>
      <c r="L490" s="160"/>
      <c r="M490" s="160"/>
      <c r="N490" s="160"/>
      <c r="O490" s="160"/>
      <c r="P490" s="161">
        <f t="shared" si="65"/>
        <v>0</v>
      </c>
      <c r="Q490" s="82"/>
      <c r="R490" s="82"/>
      <c r="S490" s="82"/>
      <c r="T490" s="82"/>
      <c r="U490" s="82"/>
      <c r="V490" s="83">
        <f t="shared" si="66"/>
        <v>0</v>
      </c>
      <c r="W490" s="84"/>
      <c r="X490" s="84"/>
      <c r="Y490" s="84"/>
      <c r="Z490" s="84"/>
      <c r="AA490" s="84"/>
      <c r="AB490" s="85">
        <f t="shared" si="67"/>
        <v>0</v>
      </c>
      <c r="AC490" s="86" t="str">
        <f>IF(ISERROR(VLOOKUP(B490,'HSN Master'!$A$2:$C$3474,3,0)),"",(VLOOKUP(B490,'HSN Master'!$A$2:$C$3474,3,0)))</f>
        <v/>
      </c>
      <c r="AD490" s="87">
        <f t="shared" si="68"/>
        <v>0</v>
      </c>
      <c r="AE490" s="87">
        <f t="shared" si="70"/>
        <v>0</v>
      </c>
      <c r="AF490" s="86" t="str">
        <f>IF(ISERROR(VLOOKUP(B490,'HSN Master'!$A$2:$D$3474,4,0)),"",(VLOOKUP(B490,'HSN Master'!$A$2:$D$3474,4,0)))</f>
        <v/>
      </c>
      <c r="AG490" s="87">
        <f t="shared" si="69"/>
        <v>0</v>
      </c>
      <c r="AH490" s="87">
        <f t="shared" si="71"/>
        <v>0</v>
      </c>
    </row>
    <row r="491" spans="1:34" ht="29.25" customHeight="1" x14ac:dyDescent="0.25">
      <c r="A491" s="66"/>
      <c r="B491" s="78"/>
      <c r="C491" s="79" t="str">
        <f>IF(ISERROR(VLOOKUP(B491,'HSN Master'!$A$2:$B$3474,2,0)),"",(VLOOKUP(B491,'HSN Master'!$A$2:$B$3474,2,0)))</f>
        <v/>
      </c>
      <c r="D491" s="63"/>
      <c r="E491" s="80"/>
      <c r="F491" s="80"/>
      <c r="G491" s="80"/>
      <c r="H491" s="80"/>
      <c r="I491" s="80"/>
      <c r="J491" s="81">
        <f t="shared" si="64"/>
        <v>0</v>
      </c>
      <c r="K491" s="160"/>
      <c r="L491" s="160"/>
      <c r="M491" s="160"/>
      <c r="N491" s="160"/>
      <c r="O491" s="160"/>
      <c r="P491" s="161">
        <f t="shared" si="65"/>
        <v>0</v>
      </c>
      <c r="Q491" s="82"/>
      <c r="R491" s="82"/>
      <c r="S491" s="82"/>
      <c r="T491" s="82"/>
      <c r="U491" s="82"/>
      <c r="V491" s="83">
        <f t="shared" si="66"/>
        <v>0</v>
      </c>
      <c r="W491" s="84"/>
      <c r="X491" s="84"/>
      <c r="Y491" s="84"/>
      <c r="Z491" s="84"/>
      <c r="AA491" s="84"/>
      <c r="AB491" s="85">
        <f t="shared" si="67"/>
        <v>0</v>
      </c>
      <c r="AC491" s="86" t="str">
        <f>IF(ISERROR(VLOOKUP(B491,'HSN Master'!$A$2:$C$3474,3,0)),"",(VLOOKUP(B491,'HSN Master'!$A$2:$C$3474,3,0)))</f>
        <v/>
      </c>
      <c r="AD491" s="87">
        <f t="shared" si="68"/>
        <v>0</v>
      </c>
      <c r="AE491" s="87">
        <f t="shared" si="70"/>
        <v>0</v>
      </c>
      <c r="AF491" s="86" t="str">
        <f>IF(ISERROR(VLOOKUP(B491,'HSN Master'!$A$2:$D$3474,4,0)),"",(VLOOKUP(B491,'HSN Master'!$A$2:$D$3474,4,0)))</f>
        <v/>
      </c>
      <c r="AG491" s="87">
        <f t="shared" si="69"/>
        <v>0</v>
      </c>
      <c r="AH491" s="87">
        <f t="shared" si="71"/>
        <v>0</v>
      </c>
    </row>
    <row r="492" spans="1:34" ht="29.25" customHeight="1" x14ac:dyDescent="0.25">
      <c r="A492" s="66"/>
      <c r="B492" s="78"/>
      <c r="C492" s="79" t="str">
        <f>IF(ISERROR(VLOOKUP(B492,'HSN Master'!$A$2:$B$3474,2,0)),"",(VLOOKUP(B492,'HSN Master'!$A$2:$B$3474,2,0)))</f>
        <v/>
      </c>
      <c r="D492" s="63"/>
      <c r="E492" s="80"/>
      <c r="F492" s="80"/>
      <c r="G492" s="80"/>
      <c r="H492" s="80"/>
      <c r="I492" s="80"/>
      <c r="J492" s="81">
        <f t="shared" si="64"/>
        <v>0</v>
      </c>
      <c r="K492" s="160"/>
      <c r="L492" s="160"/>
      <c r="M492" s="160"/>
      <c r="N492" s="160"/>
      <c r="O492" s="160"/>
      <c r="P492" s="161">
        <f t="shared" si="65"/>
        <v>0</v>
      </c>
      <c r="Q492" s="82"/>
      <c r="R492" s="82"/>
      <c r="S492" s="82"/>
      <c r="T492" s="82"/>
      <c r="U492" s="82"/>
      <c r="V492" s="83">
        <f t="shared" si="66"/>
        <v>0</v>
      </c>
      <c r="W492" s="84"/>
      <c r="X492" s="84"/>
      <c r="Y492" s="84"/>
      <c r="Z492" s="84"/>
      <c r="AA492" s="84"/>
      <c r="AB492" s="85">
        <f t="shared" si="67"/>
        <v>0</v>
      </c>
      <c r="AC492" s="86" t="str">
        <f>IF(ISERROR(VLOOKUP(B492,'HSN Master'!$A$2:$C$3474,3,0)),"",(VLOOKUP(B492,'HSN Master'!$A$2:$C$3474,3,0)))</f>
        <v/>
      </c>
      <c r="AD492" s="87">
        <f t="shared" si="68"/>
        <v>0</v>
      </c>
      <c r="AE492" s="87">
        <f t="shared" si="70"/>
        <v>0</v>
      </c>
      <c r="AF492" s="86" t="str">
        <f>IF(ISERROR(VLOOKUP(B492,'HSN Master'!$A$2:$D$3474,4,0)),"",(VLOOKUP(B492,'HSN Master'!$A$2:$D$3474,4,0)))</f>
        <v/>
      </c>
      <c r="AG492" s="87">
        <f t="shared" si="69"/>
        <v>0</v>
      </c>
      <c r="AH492" s="87">
        <f t="shared" si="71"/>
        <v>0</v>
      </c>
    </row>
    <row r="493" spans="1:34" ht="29.25" customHeight="1" x14ac:dyDescent="0.25">
      <c r="A493" s="66"/>
      <c r="B493" s="78"/>
      <c r="C493" s="79" t="str">
        <f>IF(ISERROR(VLOOKUP(B493,'HSN Master'!$A$2:$B$3474,2,0)),"",(VLOOKUP(B493,'HSN Master'!$A$2:$B$3474,2,0)))</f>
        <v/>
      </c>
      <c r="D493" s="63"/>
      <c r="E493" s="80"/>
      <c r="F493" s="80"/>
      <c r="G493" s="80"/>
      <c r="H493" s="80"/>
      <c r="I493" s="80"/>
      <c r="J493" s="81">
        <f t="shared" si="64"/>
        <v>0</v>
      </c>
      <c r="K493" s="160"/>
      <c r="L493" s="160"/>
      <c r="M493" s="160"/>
      <c r="N493" s="160"/>
      <c r="O493" s="160"/>
      <c r="P493" s="161">
        <f t="shared" si="65"/>
        <v>0</v>
      </c>
      <c r="Q493" s="82"/>
      <c r="R493" s="82"/>
      <c r="S493" s="82"/>
      <c r="T493" s="82"/>
      <c r="U493" s="82"/>
      <c r="V493" s="83">
        <f t="shared" si="66"/>
        <v>0</v>
      </c>
      <c r="W493" s="84"/>
      <c r="X493" s="84"/>
      <c r="Y493" s="84"/>
      <c r="Z493" s="84"/>
      <c r="AA493" s="84"/>
      <c r="AB493" s="85">
        <f t="shared" si="67"/>
        <v>0</v>
      </c>
      <c r="AC493" s="86" t="str">
        <f>IF(ISERROR(VLOOKUP(B493,'HSN Master'!$A$2:$C$3474,3,0)),"",(VLOOKUP(B493,'HSN Master'!$A$2:$C$3474,3,0)))</f>
        <v/>
      </c>
      <c r="AD493" s="87">
        <f t="shared" si="68"/>
        <v>0</v>
      </c>
      <c r="AE493" s="87">
        <f t="shared" si="70"/>
        <v>0</v>
      </c>
      <c r="AF493" s="86" t="str">
        <f>IF(ISERROR(VLOOKUP(B493,'HSN Master'!$A$2:$D$3474,4,0)),"",(VLOOKUP(B493,'HSN Master'!$A$2:$D$3474,4,0)))</f>
        <v/>
      </c>
      <c r="AG493" s="87">
        <f t="shared" si="69"/>
        <v>0</v>
      </c>
      <c r="AH493" s="87">
        <f t="shared" si="71"/>
        <v>0</v>
      </c>
    </row>
    <row r="494" spans="1:34" ht="29.25" customHeight="1" x14ac:dyDescent="0.25">
      <c r="A494" s="66"/>
      <c r="B494" s="78"/>
      <c r="C494" s="79" t="str">
        <f>IF(ISERROR(VLOOKUP(B494,'HSN Master'!$A$2:$B$3474,2,0)),"",(VLOOKUP(B494,'HSN Master'!$A$2:$B$3474,2,0)))</f>
        <v/>
      </c>
      <c r="D494" s="63"/>
      <c r="E494" s="80"/>
      <c r="F494" s="80"/>
      <c r="G494" s="80"/>
      <c r="H494" s="80"/>
      <c r="I494" s="80"/>
      <c r="J494" s="81">
        <f t="shared" si="64"/>
        <v>0</v>
      </c>
      <c r="K494" s="160"/>
      <c r="L494" s="160"/>
      <c r="M494" s="160"/>
      <c r="N494" s="160"/>
      <c r="O494" s="160"/>
      <c r="P494" s="161">
        <f t="shared" si="65"/>
        <v>0</v>
      </c>
      <c r="Q494" s="82"/>
      <c r="R494" s="82"/>
      <c r="S494" s="82"/>
      <c r="T494" s="82"/>
      <c r="U494" s="82"/>
      <c r="V494" s="83">
        <f t="shared" si="66"/>
        <v>0</v>
      </c>
      <c r="W494" s="84"/>
      <c r="X494" s="84"/>
      <c r="Y494" s="84"/>
      <c r="Z494" s="84"/>
      <c r="AA494" s="84"/>
      <c r="AB494" s="85">
        <f t="shared" si="67"/>
        <v>0</v>
      </c>
      <c r="AC494" s="86" t="str">
        <f>IF(ISERROR(VLOOKUP(B494,'HSN Master'!$A$2:$C$3474,3,0)),"",(VLOOKUP(B494,'HSN Master'!$A$2:$C$3474,3,0)))</f>
        <v/>
      </c>
      <c r="AD494" s="87">
        <f t="shared" si="68"/>
        <v>0</v>
      </c>
      <c r="AE494" s="87">
        <f t="shared" si="70"/>
        <v>0</v>
      </c>
      <c r="AF494" s="86" t="str">
        <f>IF(ISERROR(VLOOKUP(B494,'HSN Master'!$A$2:$D$3474,4,0)),"",(VLOOKUP(B494,'HSN Master'!$A$2:$D$3474,4,0)))</f>
        <v/>
      </c>
      <c r="AG494" s="87">
        <f t="shared" si="69"/>
        <v>0</v>
      </c>
      <c r="AH494" s="87">
        <f t="shared" si="71"/>
        <v>0</v>
      </c>
    </row>
    <row r="495" spans="1:34" ht="29.25" customHeight="1" x14ac:dyDescent="0.25">
      <c r="A495" s="66"/>
      <c r="B495" s="78"/>
      <c r="C495" s="79" t="str">
        <f>IF(ISERROR(VLOOKUP(B495,'HSN Master'!$A$2:$B$3474,2,0)),"",(VLOOKUP(B495,'HSN Master'!$A$2:$B$3474,2,0)))</f>
        <v/>
      </c>
      <c r="D495" s="63"/>
      <c r="E495" s="80"/>
      <c r="F495" s="80"/>
      <c r="G495" s="80"/>
      <c r="H495" s="80"/>
      <c r="I495" s="80"/>
      <c r="J495" s="81">
        <f t="shared" si="64"/>
        <v>0</v>
      </c>
      <c r="K495" s="160"/>
      <c r="L495" s="160"/>
      <c r="M495" s="160"/>
      <c r="N495" s="160"/>
      <c r="O495" s="160"/>
      <c r="P495" s="161">
        <f t="shared" si="65"/>
        <v>0</v>
      </c>
      <c r="Q495" s="82"/>
      <c r="R495" s="82"/>
      <c r="S495" s="82"/>
      <c r="T495" s="82"/>
      <c r="U495" s="82"/>
      <c r="V495" s="83">
        <f t="shared" si="66"/>
        <v>0</v>
      </c>
      <c r="W495" s="84"/>
      <c r="X495" s="84"/>
      <c r="Y495" s="84"/>
      <c r="Z495" s="84"/>
      <c r="AA495" s="84"/>
      <c r="AB495" s="85">
        <f t="shared" si="67"/>
        <v>0</v>
      </c>
      <c r="AC495" s="86" t="str">
        <f>IF(ISERROR(VLOOKUP(B495,'HSN Master'!$A$2:$C$3474,3,0)),"",(VLOOKUP(B495,'HSN Master'!$A$2:$C$3474,3,0)))</f>
        <v/>
      </c>
      <c r="AD495" s="87">
        <f t="shared" si="68"/>
        <v>0</v>
      </c>
      <c r="AE495" s="87">
        <f t="shared" si="70"/>
        <v>0</v>
      </c>
      <c r="AF495" s="86" t="str">
        <f>IF(ISERROR(VLOOKUP(B495,'HSN Master'!$A$2:$D$3474,4,0)),"",(VLOOKUP(B495,'HSN Master'!$A$2:$D$3474,4,0)))</f>
        <v/>
      </c>
      <c r="AG495" s="87">
        <f t="shared" si="69"/>
        <v>0</v>
      </c>
      <c r="AH495" s="87">
        <f t="shared" si="71"/>
        <v>0</v>
      </c>
    </row>
    <row r="496" spans="1:34" ht="29.25" customHeight="1" x14ac:dyDescent="0.25">
      <c r="A496" s="66"/>
      <c r="B496" s="78"/>
      <c r="C496" s="79" t="str">
        <f>IF(ISERROR(VLOOKUP(B496,'HSN Master'!$A$2:$B$3474,2,0)),"",(VLOOKUP(B496,'HSN Master'!$A$2:$B$3474,2,0)))</f>
        <v/>
      </c>
      <c r="D496" s="63"/>
      <c r="E496" s="80"/>
      <c r="F496" s="80"/>
      <c r="G496" s="80"/>
      <c r="H496" s="80"/>
      <c r="I496" s="80"/>
      <c r="J496" s="81">
        <f t="shared" si="64"/>
        <v>0</v>
      </c>
      <c r="K496" s="160"/>
      <c r="L496" s="160"/>
      <c r="M496" s="160"/>
      <c r="N496" s="160"/>
      <c r="O496" s="160"/>
      <c r="P496" s="161">
        <f t="shared" si="65"/>
        <v>0</v>
      </c>
      <c r="Q496" s="82"/>
      <c r="R496" s="82"/>
      <c r="S496" s="82"/>
      <c r="T496" s="82"/>
      <c r="U496" s="82"/>
      <c r="V496" s="83">
        <f t="shared" si="66"/>
        <v>0</v>
      </c>
      <c r="W496" s="84"/>
      <c r="X496" s="84"/>
      <c r="Y496" s="84"/>
      <c r="Z496" s="84"/>
      <c r="AA496" s="84"/>
      <c r="AB496" s="85">
        <f t="shared" si="67"/>
        <v>0</v>
      </c>
      <c r="AC496" s="86" t="str">
        <f>IF(ISERROR(VLOOKUP(B496,'HSN Master'!$A$2:$C$3474,3,0)),"",(VLOOKUP(B496,'HSN Master'!$A$2:$C$3474,3,0)))</f>
        <v/>
      </c>
      <c r="AD496" s="87">
        <f t="shared" si="68"/>
        <v>0</v>
      </c>
      <c r="AE496" s="87">
        <f t="shared" si="70"/>
        <v>0</v>
      </c>
      <c r="AF496" s="86" t="str">
        <f>IF(ISERROR(VLOOKUP(B496,'HSN Master'!$A$2:$D$3474,4,0)),"",(VLOOKUP(B496,'HSN Master'!$A$2:$D$3474,4,0)))</f>
        <v/>
      </c>
      <c r="AG496" s="87">
        <f t="shared" si="69"/>
        <v>0</v>
      </c>
      <c r="AH496" s="87">
        <f t="shared" si="71"/>
        <v>0</v>
      </c>
    </row>
    <row r="497" spans="1:34" ht="29.25" customHeight="1" x14ac:dyDescent="0.25">
      <c r="A497" s="66"/>
      <c r="B497" s="78"/>
      <c r="C497" s="79" t="str">
        <f>IF(ISERROR(VLOOKUP(B497,'HSN Master'!$A$2:$B$3474,2,0)),"",(VLOOKUP(B497,'HSN Master'!$A$2:$B$3474,2,0)))</f>
        <v/>
      </c>
      <c r="D497" s="63"/>
      <c r="E497" s="80"/>
      <c r="F497" s="80"/>
      <c r="G497" s="80"/>
      <c r="H497" s="80"/>
      <c r="I497" s="80"/>
      <c r="J497" s="81">
        <f t="shared" si="64"/>
        <v>0</v>
      </c>
      <c r="K497" s="160"/>
      <c r="L497" s="160"/>
      <c r="M497" s="160"/>
      <c r="N497" s="160"/>
      <c r="O497" s="160"/>
      <c r="P497" s="161">
        <f t="shared" si="65"/>
        <v>0</v>
      </c>
      <c r="Q497" s="82"/>
      <c r="R497" s="82"/>
      <c r="S497" s="82"/>
      <c r="T497" s="82"/>
      <c r="U497" s="82"/>
      <c r="V497" s="83">
        <f t="shared" si="66"/>
        <v>0</v>
      </c>
      <c r="W497" s="84"/>
      <c r="X497" s="84"/>
      <c r="Y497" s="84"/>
      <c r="Z497" s="84"/>
      <c r="AA497" s="84"/>
      <c r="AB497" s="85">
        <f t="shared" si="67"/>
        <v>0</v>
      </c>
      <c r="AC497" s="86" t="str">
        <f>IF(ISERROR(VLOOKUP(B497,'HSN Master'!$A$2:$C$3474,3,0)),"",(VLOOKUP(B497,'HSN Master'!$A$2:$C$3474,3,0)))</f>
        <v/>
      </c>
      <c r="AD497" s="87">
        <f t="shared" si="68"/>
        <v>0</v>
      </c>
      <c r="AE497" s="87">
        <f t="shared" si="70"/>
        <v>0</v>
      </c>
      <c r="AF497" s="86" t="str">
        <f>IF(ISERROR(VLOOKUP(B497,'HSN Master'!$A$2:$D$3474,4,0)),"",(VLOOKUP(B497,'HSN Master'!$A$2:$D$3474,4,0)))</f>
        <v/>
      </c>
      <c r="AG497" s="87">
        <f t="shared" si="69"/>
        <v>0</v>
      </c>
      <c r="AH497" s="87">
        <f t="shared" si="71"/>
        <v>0</v>
      </c>
    </row>
    <row r="498" spans="1:34" ht="29.25" customHeight="1" x14ac:dyDescent="0.25">
      <c r="A498" s="66"/>
      <c r="B498" s="78"/>
      <c r="C498" s="79" t="str">
        <f>IF(ISERROR(VLOOKUP(B498,'HSN Master'!$A$2:$B$3474,2,0)),"",(VLOOKUP(B498,'HSN Master'!$A$2:$B$3474,2,0)))</f>
        <v/>
      </c>
      <c r="D498" s="63"/>
      <c r="E498" s="80"/>
      <c r="F498" s="80"/>
      <c r="G498" s="80"/>
      <c r="H498" s="80"/>
      <c r="I498" s="80"/>
      <c r="J498" s="81">
        <f t="shared" si="64"/>
        <v>0</v>
      </c>
      <c r="K498" s="160"/>
      <c r="L498" s="160"/>
      <c r="M498" s="160"/>
      <c r="N498" s="160"/>
      <c r="O498" s="160"/>
      <c r="P498" s="161">
        <f t="shared" si="65"/>
        <v>0</v>
      </c>
      <c r="Q498" s="82"/>
      <c r="R498" s="82"/>
      <c r="S498" s="82"/>
      <c r="T498" s="82"/>
      <c r="U498" s="82"/>
      <c r="V498" s="83">
        <f t="shared" si="66"/>
        <v>0</v>
      </c>
      <c r="W498" s="84"/>
      <c r="X498" s="84"/>
      <c r="Y498" s="84"/>
      <c r="Z498" s="84"/>
      <c r="AA498" s="84"/>
      <c r="AB498" s="85">
        <f t="shared" si="67"/>
        <v>0</v>
      </c>
      <c r="AC498" s="86" t="str">
        <f>IF(ISERROR(VLOOKUP(B498,'HSN Master'!$A$2:$C$3474,3,0)),"",(VLOOKUP(B498,'HSN Master'!$A$2:$C$3474,3,0)))</f>
        <v/>
      </c>
      <c r="AD498" s="87">
        <f t="shared" si="68"/>
        <v>0</v>
      </c>
      <c r="AE498" s="87">
        <f t="shared" si="70"/>
        <v>0</v>
      </c>
      <c r="AF498" s="86" t="str">
        <f>IF(ISERROR(VLOOKUP(B498,'HSN Master'!$A$2:$D$3474,4,0)),"",(VLOOKUP(B498,'HSN Master'!$A$2:$D$3474,4,0)))</f>
        <v/>
      </c>
      <c r="AG498" s="87">
        <f t="shared" si="69"/>
        <v>0</v>
      </c>
      <c r="AH498" s="87">
        <f t="shared" si="71"/>
        <v>0</v>
      </c>
    </row>
    <row r="499" spans="1:34" ht="29.25" customHeight="1" x14ac:dyDescent="0.25">
      <c r="A499" s="66"/>
      <c r="B499" s="78"/>
      <c r="C499" s="79" t="str">
        <f>IF(ISERROR(VLOOKUP(B499,'HSN Master'!$A$2:$B$3474,2,0)),"",(VLOOKUP(B499,'HSN Master'!$A$2:$B$3474,2,0)))</f>
        <v/>
      </c>
      <c r="D499" s="63"/>
      <c r="E499" s="80"/>
      <c r="F499" s="80"/>
      <c r="G499" s="80"/>
      <c r="H499" s="80"/>
      <c r="I499" s="80"/>
      <c r="J499" s="81">
        <f t="shared" si="64"/>
        <v>0</v>
      </c>
      <c r="K499" s="160"/>
      <c r="L499" s="160"/>
      <c r="M499" s="160"/>
      <c r="N499" s="160"/>
      <c r="O499" s="160"/>
      <c r="P499" s="161">
        <f t="shared" si="65"/>
        <v>0</v>
      </c>
      <c r="Q499" s="82"/>
      <c r="R499" s="82"/>
      <c r="S499" s="82"/>
      <c r="T499" s="82"/>
      <c r="U499" s="82"/>
      <c r="V499" s="83">
        <f t="shared" si="66"/>
        <v>0</v>
      </c>
      <c r="W499" s="84"/>
      <c r="X499" s="84"/>
      <c r="Y499" s="84"/>
      <c r="Z499" s="84"/>
      <c r="AA499" s="84"/>
      <c r="AB499" s="85">
        <f t="shared" si="67"/>
        <v>0</v>
      </c>
      <c r="AC499" s="86" t="str">
        <f>IF(ISERROR(VLOOKUP(B499,'HSN Master'!$A$2:$C$3474,3,0)),"",(VLOOKUP(B499,'HSN Master'!$A$2:$C$3474,3,0)))</f>
        <v/>
      </c>
      <c r="AD499" s="87">
        <f t="shared" si="68"/>
        <v>0</v>
      </c>
      <c r="AE499" s="87">
        <f t="shared" si="70"/>
        <v>0</v>
      </c>
      <c r="AF499" s="86" t="str">
        <f>IF(ISERROR(VLOOKUP(B499,'HSN Master'!$A$2:$D$3474,4,0)),"",(VLOOKUP(B499,'HSN Master'!$A$2:$D$3474,4,0)))</f>
        <v/>
      </c>
      <c r="AG499" s="87">
        <f t="shared" si="69"/>
        <v>0</v>
      </c>
      <c r="AH499" s="87">
        <f t="shared" si="71"/>
        <v>0</v>
      </c>
    </row>
    <row r="500" spans="1:34" ht="29.25" customHeight="1" x14ac:dyDescent="0.25">
      <c r="A500" s="66"/>
      <c r="B500" s="78"/>
      <c r="C500" s="79" t="str">
        <f>IF(ISERROR(VLOOKUP(B500,'HSN Master'!$A$2:$B$3474,2,0)),"",(VLOOKUP(B500,'HSN Master'!$A$2:$B$3474,2,0)))</f>
        <v/>
      </c>
      <c r="D500" s="63"/>
      <c r="E500" s="80"/>
      <c r="F500" s="80"/>
      <c r="G500" s="80"/>
      <c r="H500" s="80"/>
      <c r="I500" s="80"/>
      <c r="J500" s="81">
        <f t="shared" si="64"/>
        <v>0</v>
      </c>
      <c r="K500" s="160"/>
      <c r="L500" s="160"/>
      <c r="M500" s="160"/>
      <c r="N500" s="160"/>
      <c r="O500" s="160"/>
      <c r="P500" s="161">
        <f t="shared" si="65"/>
        <v>0</v>
      </c>
      <c r="Q500" s="82"/>
      <c r="R500" s="82"/>
      <c r="S500" s="82"/>
      <c r="T500" s="82"/>
      <c r="U500" s="82"/>
      <c r="V500" s="83">
        <f t="shared" si="66"/>
        <v>0</v>
      </c>
      <c r="W500" s="84"/>
      <c r="X500" s="84"/>
      <c r="Y500" s="84"/>
      <c r="Z500" s="84"/>
      <c r="AA500" s="84"/>
      <c r="AB500" s="85">
        <f t="shared" si="67"/>
        <v>0</v>
      </c>
      <c r="AC500" s="86" t="str">
        <f>IF(ISERROR(VLOOKUP(B500,'HSN Master'!$A$2:$C$3474,3,0)),"",(VLOOKUP(B500,'HSN Master'!$A$2:$C$3474,3,0)))</f>
        <v/>
      </c>
      <c r="AD500" s="87">
        <f t="shared" si="68"/>
        <v>0</v>
      </c>
      <c r="AE500" s="87">
        <f t="shared" si="70"/>
        <v>0</v>
      </c>
      <c r="AF500" s="86" t="str">
        <f>IF(ISERROR(VLOOKUP(B500,'HSN Master'!$A$2:$D$3474,4,0)),"",(VLOOKUP(B500,'HSN Master'!$A$2:$D$3474,4,0)))</f>
        <v/>
      </c>
      <c r="AG500" s="87">
        <f t="shared" si="69"/>
        <v>0</v>
      </c>
      <c r="AH500" s="87">
        <f t="shared" si="71"/>
        <v>0</v>
      </c>
    </row>
    <row r="501" spans="1:34" ht="29.25" customHeight="1" x14ac:dyDescent="0.25">
      <c r="A501" s="66"/>
      <c r="B501" s="78"/>
      <c r="C501" s="79" t="str">
        <f>IF(ISERROR(VLOOKUP(B501,'HSN Master'!$A$2:$B$3474,2,0)),"",(VLOOKUP(B501,'HSN Master'!$A$2:$B$3474,2,0)))</f>
        <v/>
      </c>
      <c r="D501" s="63"/>
      <c r="E501" s="80"/>
      <c r="F501" s="80"/>
      <c r="G501" s="80"/>
      <c r="H501" s="80"/>
      <c r="I501" s="80"/>
      <c r="J501" s="81">
        <f t="shared" si="64"/>
        <v>0</v>
      </c>
      <c r="K501" s="160"/>
      <c r="L501" s="160"/>
      <c r="M501" s="160"/>
      <c r="N501" s="160"/>
      <c r="O501" s="160"/>
      <c r="P501" s="161">
        <f t="shared" si="65"/>
        <v>0</v>
      </c>
      <c r="Q501" s="82"/>
      <c r="R501" s="82"/>
      <c r="S501" s="82"/>
      <c r="T501" s="82"/>
      <c r="U501" s="82"/>
      <c r="V501" s="83">
        <f t="shared" si="66"/>
        <v>0</v>
      </c>
      <c r="W501" s="84"/>
      <c r="X501" s="84"/>
      <c r="Y501" s="84"/>
      <c r="Z501" s="84"/>
      <c r="AA501" s="84"/>
      <c r="AB501" s="85">
        <f t="shared" si="67"/>
        <v>0</v>
      </c>
      <c r="AC501" s="86" t="str">
        <f>IF(ISERROR(VLOOKUP(B501,'HSN Master'!$A$2:$C$3474,3,0)),"",(VLOOKUP(B501,'HSN Master'!$A$2:$C$3474,3,0)))</f>
        <v/>
      </c>
      <c r="AD501" s="87">
        <f t="shared" si="68"/>
        <v>0</v>
      </c>
      <c r="AE501" s="87">
        <f t="shared" si="70"/>
        <v>0</v>
      </c>
      <c r="AF501" s="86" t="str">
        <f>IF(ISERROR(VLOOKUP(B501,'HSN Master'!$A$2:$D$3474,4,0)),"",(VLOOKUP(B501,'HSN Master'!$A$2:$D$3474,4,0)))</f>
        <v/>
      </c>
      <c r="AG501" s="87">
        <f t="shared" si="69"/>
        <v>0</v>
      </c>
      <c r="AH501" s="87">
        <f t="shared" si="71"/>
        <v>0</v>
      </c>
    </row>
    <row r="502" spans="1:34" ht="29.25" customHeight="1" x14ac:dyDescent="0.25">
      <c r="A502" s="66"/>
      <c r="B502" s="78"/>
      <c r="C502" s="79" t="str">
        <f>IF(ISERROR(VLOOKUP(B502,'HSN Master'!$A$2:$B$3474,2,0)),"",(VLOOKUP(B502,'HSN Master'!$A$2:$B$3474,2,0)))</f>
        <v/>
      </c>
      <c r="D502" s="63"/>
      <c r="E502" s="80"/>
      <c r="F502" s="80"/>
      <c r="G502" s="80"/>
      <c r="H502" s="80"/>
      <c r="I502" s="80"/>
      <c r="J502" s="81">
        <f t="shared" si="64"/>
        <v>0</v>
      </c>
      <c r="K502" s="160"/>
      <c r="L502" s="160"/>
      <c r="M502" s="160"/>
      <c r="N502" s="160"/>
      <c r="O502" s="160"/>
      <c r="P502" s="161">
        <f t="shared" si="65"/>
        <v>0</v>
      </c>
      <c r="Q502" s="82"/>
      <c r="R502" s="82"/>
      <c r="S502" s="82"/>
      <c r="T502" s="82"/>
      <c r="U502" s="82"/>
      <c r="V502" s="83">
        <f t="shared" si="66"/>
        <v>0</v>
      </c>
      <c r="W502" s="84"/>
      <c r="X502" s="84"/>
      <c r="Y502" s="84"/>
      <c r="Z502" s="84"/>
      <c r="AA502" s="84"/>
      <c r="AB502" s="85">
        <f t="shared" si="67"/>
        <v>0</v>
      </c>
      <c r="AC502" s="86" t="str">
        <f>IF(ISERROR(VLOOKUP(B502,'HSN Master'!$A$2:$C$3474,3,0)),"",(VLOOKUP(B502,'HSN Master'!$A$2:$C$3474,3,0)))</f>
        <v/>
      </c>
      <c r="AD502" s="87">
        <f t="shared" si="68"/>
        <v>0</v>
      </c>
      <c r="AE502" s="87">
        <f t="shared" si="70"/>
        <v>0</v>
      </c>
      <c r="AF502" s="86" t="str">
        <f>IF(ISERROR(VLOOKUP(B502,'HSN Master'!$A$2:$D$3474,4,0)),"",(VLOOKUP(B502,'HSN Master'!$A$2:$D$3474,4,0)))</f>
        <v/>
      </c>
      <c r="AG502" s="87">
        <f t="shared" si="69"/>
        <v>0</v>
      </c>
      <c r="AH502" s="87">
        <f t="shared" si="71"/>
        <v>0</v>
      </c>
    </row>
    <row r="503" spans="1:34" ht="29.25" customHeight="1" x14ac:dyDescent="0.25">
      <c r="A503" s="66"/>
      <c r="B503" s="78"/>
      <c r="C503" s="79" t="str">
        <f>IF(ISERROR(VLOOKUP(B503,'HSN Master'!$A$2:$B$3474,2,0)),"",(VLOOKUP(B503,'HSN Master'!$A$2:$B$3474,2,0)))</f>
        <v/>
      </c>
      <c r="D503" s="63"/>
      <c r="E503" s="80"/>
      <c r="F503" s="80"/>
      <c r="G503" s="80"/>
      <c r="H503" s="80"/>
      <c r="I503" s="80"/>
      <c r="J503" s="81">
        <f t="shared" si="64"/>
        <v>0</v>
      </c>
      <c r="K503" s="160"/>
      <c r="L503" s="160"/>
      <c r="M503" s="160"/>
      <c r="N503" s="160"/>
      <c r="O503" s="160"/>
      <c r="P503" s="161">
        <f t="shared" si="65"/>
        <v>0</v>
      </c>
      <c r="Q503" s="82"/>
      <c r="R503" s="82"/>
      <c r="S503" s="82"/>
      <c r="T503" s="82"/>
      <c r="U503" s="82"/>
      <c r="V503" s="83">
        <f t="shared" si="66"/>
        <v>0</v>
      </c>
      <c r="W503" s="84"/>
      <c r="X503" s="84"/>
      <c r="Y503" s="84"/>
      <c r="Z503" s="84"/>
      <c r="AA503" s="84"/>
      <c r="AB503" s="85">
        <f t="shared" si="67"/>
        <v>0</v>
      </c>
      <c r="AC503" s="86" t="str">
        <f>IF(ISERROR(VLOOKUP(B503,'HSN Master'!$A$2:$C$3474,3,0)),"",(VLOOKUP(B503,'HSN Master'!$A$2:$C$3474,3,0)))</f>
        <v/>
      </c>
      <c r="AD503" s="87">
        <f t="shared" si="68"/>
        <v>0</v>
      </c>
      <c r="AE503" s="87">
        <f t="shared" si="70"/>
        <v>0</v>
      </c>
      <c r="AF503" s="86" t="str">
        <f>IF(ISERROR(VLOOKUP(B503,'HSN Master'!$A$2:$D$3474,4,0)),"",(VLOOKUP(B503,'HSN Master'!$A$2:$D$3474,4,0)))</f>
        <v/>
      </c>
      <c r="AG503" s="87">
        <f t="shared" si="69"/>
        <v>0</v>
      </c>
      <c r="AH503" s="87">
        <f t="shared" si="71"/>
        <v>0</v>
      </c>
    </row>
    <row r="504" spans="1:34" ht="29.25" customHeight="1" x14ac:dyDescent="0.25">
      <c r="A504" s="66"/>
      <c r="B504" s="78"/>
      <c r="C504" s="79" t="str">
        <f>IF(ISERROR(VLOOKUP(B504,'HSN Master'!$A$2:$B$3474,2,0)),"",(VLOOKUP(B504,'HSN Master'!$A$2:$B$3474,2,0)))</f>
        <v/>
      </c>
      <c r="D504" s="63"/>
      <c r="E504" s="80"/>
      <c r="F504" s="80"/>
      <c r="G504" s="80"/>
      <c r="H504" s="80"/>
      <c r="I504" s="80"/>
      <c r="J504" s="81">
        <f t="shared" si="64"/>
        <v>0</v>
      </c>
      <c r="K504" s="160"/>
      <c r="L504" s="160"/>
      <c r="M504" s="160"/>
      <c r="N504" s="160"/>
      <c r="O504" s="160"/>
      <c r="P504" s="161">
        <f t="shared" si="65"/>
        <v>0</v>
      </c>
      <c r="Q504" s="82"/>
      <c r="R504" s="82"/>
      <c r="S504" s="82"/>
      <c r="T504" s="82"/>
      <c r="U504" s="82"/>
      <c r="V504" s="83">
        <f t="shared" si="66"/>
        <v>0</v>
      </c>
      <c r="W504" s="84"/>
      <c r="X504" s="84"/>
      <c r="Y504" s="84"/>
      <c r="Z504" s="84"/>
      <c r="AA504" s="84"/>
      <c r="AB504" s="85">
        <f t="shared" si="67"/>
        <v>0</v>
      </c>
      <c r="AC504" s="86" t="str">
        <f>IF(ISERROR(VLOOKUP(B504,'HSN Master'!$A$2:$C$3474,3,0)),"",(VLOOKUP(B504,'HSN Master'!$A$2:$C$3474,3,0)))</f>
        <v/>
      </c>
      <c r="AD504" s="87">
        <f t="shared" si="68"/>
        <v>0</v>
      </c>
      <c r="AE504" s="87">
        <f t="shared" si="70"/>
        <v>0</v>
      </c>
      <c r="AF504" s="86" t="str">
        <f>IF(ISERROR(VLOOKUP(B504,'HSN Master'!$A$2:$D$3474,4,0)),"",(VLOOKUP(B504,'HSN Master'!$A$2:$D$3474,4,0)))</f>
        <v/>
      </c>
      <c r="AG504" s="87">
        <f t="shared" si="69"/>
        <v>0</v>
      </c>
      <c r="AH504" s="87">
        <f t="shared" si="71"/>
        <v>0</v>
      </c>
    </row>
    <row r="505" spans="1:34" ht="29.25" customHeight="1" x14ac:dyDescent="0.25">
      <c r="A505" s="66"/>
      <c r="B505" s="78"/>
      <c r="C505" s="79" t="str">
        <f>IF(ISERROR(VLOOKUP(B505,'HSN Master'!$A$2:$B$3474,2,0)),"",(VLOOKUP(B505,'HSN Master'!$A$2:$B$3474,2,0)))</f>
        <v/>
      </c>
      <c r="D505" s="63"/>
      <c r="E505" s="80"/>
      <c r="F505" s="80"/>
      <c r="G505" s="80"/>
      <c r="H505" s="80"/>
      <c r="I505" s="80"/>
      <c r="J505" s="81">
        <f t="shared" si="64"/>
        <v>0</v>
      </c>
      <c r="K505" s="160"/>
      <c r="L505" s="160"/>
      <c r="M505" s="160"/>
      <c r="N505" s="160"/>
      <c r="O505" s="160"/>
      <c r="P505" s="161">
        <f t="shared" si="65"/>
        <v>0</v>
      </c>
      <c r="Q505" s="82"/>
      <c r="R505" s="82"/>
      <c r="S505" s="82"/>
      <c r="T505" s="82"/>
      <c r="U505" s="82"/>
      <c r="V505" s="83">
        <f t="shared" si="66"/>
        <v>0</v>
      </c>
      <c r="W505" s="84"/>
      <c r="X505" s="84"/>
      <c r="Y505" s="84"/>
      <c r="Z505" s="84"/>
      <c r="AA505" s="84"/>
      <c r="AB505" s="85">
        <f t="shared" si="67"/>
        <v>0</v>
      </c>
      <c r="AC505" s="86" t="str">
        <f>IF(ISERROR(VLOOKUP(B505,'HSN Master'!$A$2:$C$3474,3,0)),"",(VLOOKUP(B505,'HSN Master'!$A$2:$C$3474,3,0)))</f>
        <v/>
      </c>
      <c r="AD505" s="87">
        <f t="shared" si="68"/>
        <v>0</v>
      </c>
      <c r="AE505" s="87">
        <f t="shared" si="70"/>
        <v>0</v>
      </c>
      <c r="AF505" s="86" t="str">
        <f>IF(ISERROR(VLOOKUP(B505,'HSN Master'!$A$2:$D$3474,4,0)),"",(VLOOKUP(B505,'HSN Master'!$A$2:$D$3474,4,0)))</f>
        <v/>
      </c>
      <c r="AG505" s="87">
        <f t="shared" si="69"/>
        <v>0</v>
      </c>
      <c r="AH505" s="87">
        <f t="shared" si="71"/>
        <v>0</v>
      </c>
    </row>
    <row r="506" spans="1:34" ht="29.25" customHeight="1" x14ac:dyDescent="0.25">
      <c r="A506" s="66"/>
      <c r="B506" s="78"/>
      <c r="C506" s="79" t="str">
        <f>IF(ISERROR(VLOOKUP(B506,'HSN Master'!$A$2:$B$3474,2,0)),"",(VLOOKUP(B506,'HSN Master'!$A$2:$B$3474,2,0)))</f>
        <v/>
      </c>
      <c r="D506" s="63"/>
      <c r="E506" s="80"/>
      <c r="F506" s="80"/>
      <c r="G506" s="80"/>
      <c r="H506" s="80"/>
      <c r="I506" s="80"/>
      <c r="J506" s="81">
        <f t="shared" si="64"/>
        <v>0</v>
      </c>
      <c r="K506" s="160"/>
      <c r="L506" s="160"/>
      <c r="M506" s="160"/>
      <c r="N506" s="160"/>
      <c r="O506" s="160"/>
      <c r="P506" s="161">
        <f t="shared" si="65"/>
        <v>0</v>
      </c>
      <c r="Q506" s="82"/>
      <c r="R506" s="82"/>
      <c r="S506" s="82"/>
      <c r="T506" s="82"/>
      <c r="U506" s="82"/>
      <c r="V506" s="83">
        <f t="shared" si="66"/>
        <v>0</v>
      </c>
      <c r="W506" s="84"/>
      <c r="X506" s="84"/>
      <c r="Y506" s="84"/>
      <c r="Z506" s="84"/>
      <c r="AA506" s="84"/>
      <c r="AB506" s="85">
        <f t="shared" si="67"/>
        <v>0</v>
      </c>
      <c r="AC506" s="86" t="str">
        <f>IF(ISERROR(VLOOKUP(B506,'HSN Master'!$A$2:$C$3474,3,0)),"",(VLOOKUP(B506,'HSN Master'!$A$2:$C$3474,3,0)))</f>
        <v/>
      </c>
      <c r="AD506" s="87">
        <f t="shared" si="68"/>
        <v>0</v>
      </c>
      <c r="AE506" s="87">
        <f t="shared" si="70"/>
        <v>0</v>
      </c>
      <c r="AF506" s="86" t="str">
        <f>IF(ISERROR(VLOOKUP(B506,'HSN Master'!$A$2:$D$3474,4,0)),"",(VLOOKUP(B506,'HSN Master'!$A$2:$D$3474,4,0)))</f>
        <v/>
      </c>
      <c r="AG506" s="87">
        <f t="shared" si="69"/>
        <v>0</v>
      </c>
      <c r="AH506" s="87">
        <f t="shared" si="71"/>
        <v>0</v>
      </c>
    </row>
    <row r="507" spans="1:34" ht="29.25" customHeight="1" x14ac:dyDescent="0.25">
      <c r="A507" s="66"/>
      <c r="B507" s="78"/>
      <c r="C507" s="79" t="str">
        <f>IF(ISERROR(VLOOKUP(B507,'HSN Master'!$A$2:$B$3474,2,0)),"",(VLOOKUP(B507,'HSN Master'!$A$2:$B$3474,2,0)))</f>
        <v/>
      </c>
      <c r="D507" s="63"/>
      <c r="E507" s="80"/>
      <c r="F507" s="80"/>
      <c r="G507" s="80"/>
      <c r="H507" s="80"/>
      <c r="I507" s="80"/>
      <c r="J507" s="81">
        <f t="shared" si="64"/>
        <v>0</v>
      </c>
      <c r="K507" s="160"/>
      <c r="L507" s="160"/>
      <c r="M507" s="160"/>
      <c r="N507" s="160"/>
      <c r="O507" s="160"/>
      <c r="P507" s="161">
        <f t="shared" si="65"/>
        <v>0</v>
      </c>
      <c r="Q507" s="82"/>
      <c r="R507" s="82"/>
      <c r="S507" s="82"/>
      <c r="T507" s="82"/>
      <c r="U507" s="82"/>
      <c r="V507" s="83">
        <f t="shared" si="66"/>
        <v>0</v>
      </c>
      <c r="W507" s="84"/>
      <c r="X507" s="84"/>
      <c r="Y507" s="84"/>
      <c r="Z507" s="84"/>
      <c r="AA507" s="84"/>
      <c r="AB507" s="85">
        <f t="shared" si="67"/>
        <v>0</v>
      </c>
      <c r="AC507" s="86" t="str">
        <f>IF(ISERROR(VLOOKUP(B507,'HSN Master'!$A$2:$C$3474,3,0)),"",(VLOOKUP(B507,'HSN Master'!$A$2:$C$3474,3,0)))</f>
        <v/>
      </c>
      <c r="AD507" s="87">
        <f t="shared" si="68"/>
        <v>0</v>
      </c>
      <c r="AE507" s="87">
        <f t="shared" si="70"/>
        <v>0</v>
      </c>
      <c r="AF507" s="86" t="str">
        <f>IF(ISERROR(VLOOKUP(B507,'HSN Master'!$A$2:$D$3474,4,0)),"",(VLOOKUP(B507,'HSN Master'!$A$2:$D$3474,4,0)))</f>
        <v/>
      </c>
      <c r="AG507" s="87">
        <f t="shared" si="69"/>
        <v>0</v>
      </c>
      <c r="AH507" s="87">
        <f t="shared" si="71"/>
        <v>0</v>
      </c>
    </row>
    <row r="508" spans="1:34" ht="29.25" customHeight="1" x14ac:dyDescent="0.25">
      <c r="A508" s="66"/>
      <c r="B508" s="78"/>
      <c r="C508" s="79" t="str">
        <f>IF(ISERROR(VLOOKUP(B508,'HSN Master'!$A$2:$B$3474,2,0)),"",(VLOOKUP(B508,'HSN Master'!$A$2:$B$3474,2,0)))</f>
        <v/>
      </c>
      <c r="D508" s="63"/>
      <c r="E508" s="80"/>
      <c r="F508" s="80"/>
      <c r="G508" s="80"/>
      <c r="H508" s="80"/>
      <c r="I508" s="80"/>
      <c r="J508" s="81">
        <f t="shared" si="64"/>
        <v>0</v>
      </c>
      <c r="K508" s="160"/>
      <c r="L508" s="160"/>
      <c r="M508" s="160"/>
      <c r="N508" s="160"/>
      <c r="O508" s="160"/>
      <c r="P508" s="161">
        <f t="shared" si="65"/>
        <v>0</v>
      </c>
      <c r="Q508" s="82"/>
      <c r="R508" s="82"/>
      <c r="S508" s="82"/>
      <c r="T508" s="82"/>
      <c r="U508" s="82"/>
      <c r="V508" s="83">
        <f t="shared" si="66"/>
        <v>0</v>
      </c>
      <c r="W508" s="84"/>
      <c r="X508" s="84"/>
      <c r="Y508" s="84"/>
      <c r="Z508" s="84"/>
      <c r="AA508" s="84"/>
      <c r="AB508" s="85">
        <f t="shared" si="67"/>
        <v>0</v>
      </c>
      <c r="AC508" s="86" t="str">
        <f>IF(ISERROR(VLOOKUP(B508,'HSN Master'!$A$2:$C$3474,3,0)),"",(VLOOKUP(B508,'HSN Master'!$A$2:$C$3474,3,0)))</f>
        <v/>
      </c>
      <c r="AD508" s="87">
        <f t="shared" si="68"/>
        <v>0</v>
      </c>
      <c r="AE508" s="87">
        <f t="shared" si="70"/>
        <v>0</v>
      </c>
      <c r="AF508" s="86" t="str">
        <f>IF(ISERROR(VLOOKUP(B508,'HSN Master'!$A$2:$D$3474,4,0)),"",(VLOOKUP(B508,'HSN Master'!$A$2:$D$3474,4,0)))</f>
        <v/>
      </c>
      <c r="AG508" s="87">
        <f t="shared" si="69"/>
        <v>0</v>
      </c>
      <c r="AH508" s="87">
        <f t="shared" si="71"/>
        <v>0</v>
      </c>
    </row>
    <row r="509" spans="1:34" ht="29.25" customHeight="1" x14ac:dyDescent="0.25">
      <c r="A509" s="66"/>
      <c r="B509" s="78"/>
      <c r="C509" s="79" t="str">
        <f>IF(ISERROR(VLOOKUP(B509,'HSN Master'!$A$2:$B$3474,2,0)),"",(VLOOKUP(B509,'HSN Master'!$A$2:$B$3474,2,0)))</f>
        <v/>
      </c>
      <c r="D509" s="63"/>
      <c r="E509" s="80"/>
      <c r="F509" s="80"/>
      <c r="G509" s="80"/>
      <c r="H509" s="80"/>
      <c r="I509" s="80"/>
      <c r="J509" s="81">
        <f t="shared" si="64"/>
        <v>0</v>
      </c>
      <c r="K509" s="160"/>
      <c r="L509" s="160"/>
      <c r="M509" s="160"/>
      <c r="N509" s="160"/>
      <c r="O509" s="160"/>
      <c r="P509" s="161">
        <f t="shared" si="65"/>
        <v>0</v>
      </c>
      <c r="Q509" s="82"/>
      <c r="R509" s="82"/>
      <c r="S509" s="82"/>
      <c r="T509" s="82"/>
      <c r="U509" s="82"/>
      <c r="V509" s="83">
        <f t="shared" si="66"/>
        <v>0</v>
      </c>
      <c r="W509" s="84"/>
      <c r="X509" s="84"/>
      <c r="Y509" s="84"/>
      <c r="Z509" s="84"/>
      <c r="AA509" s="84"/>
      <c r="AB509" s="85">
        <f t="shared" si="67"/>
        <v>0</v>
      </c>
      <c r="AC509" s="86" t="str">
        <f>IF(ISERROR(VLOOKUP(B509,'HSN Master'!$A$2:$C$3474,3,0)),"",(VLOOKUP(B509,'HSN Master'!$A$2:$C$3474,3,0)))</f>
        <v/>
      </c>
      <c r="AD509" s="87">
        <f t="shared" si="68"/>
        <v>0</v>
      </c>
      <c r="AE509" s="87">
        <f t="shared" si="70"/>
        <v>0</v>
      </c>
      <c r="AF509" s="86" t="str">
        <f>IF(ISERROR(VLOOKUP(B509,'HSN Master'!$A$2:$D$3474,4,0)),"",(VLOOKUP(B509,'HSN Master'!$A$2:$D$3474,4,0)))</f>
        <v/>
      </c>
      <c r="AG509" s="87">
        <f t="shared" si="69"/>
        <v>0</v>
      </c>
      <c r="AH509" s="87">
        <f t="shared" si="71"/>
        <v>0</v>
      </c>
    </row>
    <row r="510" spans="1:34" ht="29.25" customHeight="1" x14ac:dyDescent="0.25">
      <c r="A510" s="66"/>
      <c r="B510" s="78"/>
      <c r="C510" s="79" t="str">
        <f>IF(ISERROR(VLOOKUP(B510,'HSN Master'!$A$2:$B$3474,2,0)),"",(VLOOKUP(B510,'HSN Master'!$A$2:$B$3474,2,0)))</f>
        <v/>
      </c>
      <c r="D510" s="63"/>
      <c r="E510" s="80"/>
      <c r="F510" s="80"/>
      <c r="G510" s="80"/>
      <c r="H510" s="80"/>
      <c r="I510" s="80"/>
      <c r="J510" s="81">
        <f t="shared" si="64"/>
        <v>0</v>
      </c>
      <c r="K510" s="160"/>
      <c r="L510" s="160"/>
      <c r="M510" s="160"/>
      <c r="N510" s="160"/>
      <c r="O510" s="160"/>
      <c r="P510" s="161">
        <f t="shared" si="65"/>
        <v>0</v>
      </c>
      <c r="Q510" s="82"/>
      <c r="R510" s="82"/>
      <c r="S510" s="82"/>
      <c r="T510" s="82"/>
      <c r="U510" s="82"/>
      <c r="V510" s="83">
        <f t="shared" si="66"/>
        <v>0</v>
      </c>
      <c r="W510" s="84"/>
      <c r="X510" s="84"/>
      <c r="Y510" s="84"/>
      <c r="Z510" s="84"/>
      <c r="AA510" s="84"/>
      <c r="AB510" s="85">
        <f t="shared" si="67"/>
        <v>0</v>
      </c>
      <c r="AC510" s="86" t="str">
        <f>IF(ISERROR(VLOOKUP(B510,'HSN Master'!$A$2:$C$3474,3,0)),"",(VLOOKUP(B510,'HSN Master'!$A$2:$C$3474,3,0)))</f>
        <v/>
      </c>
      <c r="AD510" s="87">
        <f t="shared" si="68"/>
        <v>0</v>
      </c>
      <c r="AE510" s="87">
        <f t="shared" si="70"/>
        <v>0</v>
      </c>
      <c r="AF510" s="86" t="str">
        <f>IF(ISERROR(VLOOKUP(B510,'HSN Master'!$A$2:$D$3474,4,0)),"",(VLOOKUP(B510,'HSN Master'!$A$2:$D$3474,4,0)))</f>
        <v/>
      </c>
      <c r="AG510" s="87">
        <f t="shared" si="69"/>
        <v>0</v>
      </c>
      <c r="AH510" s="87">
        <f t="shared" si="71"/>
        <v>0</v>
      </c>
    </row>
    <row r="511" spans="1:34" ht="29.25" customHeight="1" x14ac:dyDescent="0.25">
      <c r="A511" s="66"/>
      <c r="B511" s="78"/>
      <c r="C511" s="79" t="str">
        <f>IF(ISERROR(VLOOKUP(B511,'HSN Master'!$A$2:$B$3474,2,0)),"",(VLOOKUP(B511,'HSN Master'!$A$2:$B$3474,2,0)))</f>
        <v/>
      </c>
      <c r="D511" s="63"/>
      <c r="E511" s="80"/>
      <c r="F511" s="80"/>
      <c r="G511" s="80"/>
      <c r="H511" s="80"/>
      <c r="I511" s="80"/>
      <c r="J511" s="81">
        <f t="shared" si="64"/>
        <v>0</v>
      </c>
      <c r="K511" s="160"/>
      <c r="L511" s="160"/>
      <c r="M511" s="160"/>
      <c r="N511" s="160"/>
      <c r="O511" s="160"/>
      <c r="P511" s="161">
        <f t="shared" si="65"/>
        <v>0</v>
      </c>
      <c r="Q511" s="82"/>
      <c r="R511" s="82"/>
      <c r="S511" s="82"/>
      <c r="T511" s="82"/>
      <c r="U511" s="82"/>
      <c r="V511" s="83">
        <f t="shared" si="66"/>
        <v>0</v>
      </c>
      <c r="W511" s="84"/>
      <c r="X511" s="84"/>
      <c r="Y511" s="84"/>
      <c r="Z511" s="84"/>
      <c r="AA511" s="84"/>
      <c r="AB511" s="85">
        <f t="shared" si="67"/>
        <v>0</v>
      </c>
      <c r="AC511" s="86" t="str">
        <f>IF(ISERROR(VLOOKUP(B511,'HSN Master'!$A$2:$C$3474,3,0)),"",(VLOOKUP(B511,'HSN Master'!$A$2:$C$3474,3,0)))</f>
        <v/>
      </c>
      <c r="AD511" s="87">
        <f t="shared" si="68"/>
        <v>0</v>
      </c>
      <c r="AE511" s="87">
        <f t="shared" si="70"/>
        <v>0</v>
      </c>
      <c r="AF511" s="86" t="str">
        <f>IF(ISERROR(VLOOKUP(B511,'HSN Master'!$A$2:$D$3474,4,0)),"",(VLOOKUP(B511,'HSN Master'!$A$2:$D$3474,4,0)))</f>
        <v/>
      </c>
      <c r="AG511" s="87">
        <f t="shared" si="69"/>
        <v>0</v>
      </c>
      <c r="AH511" s="87">
        <f t="shared" si="71"/>
        <v>0</v>
      </c>
    </row>
    <row r="512" spans="1:34" ht="29.25" customHeight="1" x14ac:dyDescent="0.25">
      <c r="A512" s="66"/>
      <c r="B512" s="78"/>
      <c r="C512" s="79" t="str">
        <f>IF(ISERROR(VLOOKUP(B512,'HSN Master'!$A$2:$B$3474,2,0)),"",(VLOOKUP(B512,'HSN Master'!$A$2:$B$3474,2,0)))</f>
        <v/>
      </c>
      <c r="D512" s="63"/>
      <c r="E512" s="80"/>
      <c r="F512" s="80"/>
      <c r="G512" s="80"/>
      <c r="H512" s="80"/>
      <c r="I512" s="80"/>
      <c r="J512" s="81">
        <f t="shared" si="64"/>
        <v>0</v>
      </c>
      <c r="K512" s="160"/>
      <c r="L512" s="160"/>
      <c r="M512" s="160"/>
      <c r="N512" s="160"/>
      <c r="O512" s="160"/>
      <c r="P512" s="161">
        <f t="shared" si="65"/>
        <v>0</v>
      </c>
      <c r="Q512" s="82"/>
      <c r="R512" s="82"/>
      <c r="S512" s="82"/>
      <c r="T512" s="82"/>
      <c r="U512" s="82"/>
      <c r="V512" s="83">
        <f t="shared" si="66"/>
        <v>0</v>
      </c>
      <c r="W512" s="84"/>
      <c r="X512" s="84"/>
      <c r="Y512" s="84"/>
      <c r="Z512" s="84"/>
      <c r="AA512" s="84"/>
      <c r="AB512" s="85">
        <f t="shared" si="67"/>
        <v>0</v>
      </c>
      <c r="AC512" s="86" t="str">
        <f>IF(ISERROR(VLOOKUP(B512,'HSN Master'!$A$2:$C$3474,3,0)),"",(VLOOKUP(B512,'HSN Master'!$A$2:$C$3474,3,0)))</f>
        <v/>
      </c>
      <c r="AD512" s="87">
        <f t="shared" si="68"/>
        <v>0</v>
      </c>
      <c r="AE512" s="87">
        <f t="shared" si="70"/>
        <v>0</v>
      </c>
      <c r="AF512" s="86" t="str">
        <f>IF(ISERROR(VLOOKUP(B512,'HSN Master'!$A$2:$D$3474,4,0)),"",(VLOOKUP(B512,'HSN Master'!$A$2:$D$3474,4,0)))</f>
        <v/>
      </c>
      <c r="AG512" s="87">
        <f t="shared" si="69"/>
        <v>0</v>
      </c>
      <c r="AH512" s="87">
        <f t="shared" si="71"/>
        <v>0</v>
      </c>
    </row>
    <row r="513" spans="1:34" ht="29.25" customHeight="1" x14ac:dyDescent="0.25">
      <c r="A513" s="66"/>
      <c r="B513" s="78"/>
      <c r="C513" s="79" t="str">
        <f>IF(ISERROR(VLOOKUP(B513,'HSN Master'!$A$2:$B$3474,2,0)),"",(VLOOKUP(B513,'HSN Master'!$A$2:$B$3474,2,0)))</f>
        <v/>
      </c>
      <c r="D513" s="63"/>
      <c r="E513" s="80"/>
      <c r="F513" s="80"/>
      <c r="G513" s="80"/>
      <c r="H513" s="80"/>
      <c r="I513" s="80"/>
      <c r="J513" s="81">
        <f t="shared" si="64"/>
        <v>0</v>
      </c>
      <c r="K513" s="160"/>
      <c r="L513" s="160"/>
      <c r="M513" s="160"/>
      <c r="N513" s="160"/>
      <c r="O513" s="160"/>
      <c r="P513" s="161">
        <f t="shared" si="65"/>
        <v>0</v>
      </c>
      <c r="Q513" s="82"/>
      <c r="R513" s="82"/>
      <c r="S513" s="82"/>
      <c r="T513" s="82"/>
      <c r="U513" s="82"/>
      <c r="V513" s="83">
        <f t="shared" si="66"/>
        <v>0</v>
      </c>
      <c r="W513" s="84"/>
      <c r="X513" s="84"/>
      <c r="Y513" s="84"/>
      <c r="Z513" s="84"/>
      <c r="AA513" s="84"/>
      <c r="AB513" s="85">
        <f t="shared" si="67"/>
        <v>0</v>
      </c>
      <c r="AC513" s="86" t="str">
        <f>IF(ISERROR(VLOOKUP(B513,'HSN Master'!$A$2:$C$3474,3,0)),"",(VLOOKUP(B513,'HSN Master'!$A$2:$C$3474,3,0)))</f>
        <v/>
      </c>
      <c r="AD513" s="87">
        <f t="shared" si="68"/>
        <v>0</v>
      </c>
      <c r="AE513" s="87">
        <f t="shared" si="70"/>
        <v>0</v>
      </c>
      <c r="AF513" s="86" t="str">
        <f>IF(ISERROR(VLOOKUP(B513,'HSN Master'!$A$2:$D$3474,4,0)),"",(VLOOKUP(B513,'HSN Master'!$A$2:$D$3474,4,0)))</f>
        <v/>
      </c>
      <c r="AG513" s="87">
        <f t="shared" si="69"/>
        <v>0</v>
      </c>
      <c r="AH513" s="87">
        <f t="shared" si="71"/>
        <v>0</v>
      </c>
    </row>
    <row r="514" spans="1:34" ht="29.25" customHeight="1" x14ac:dyDescent="0.25">
      <c r="A514" s="66"/>
      <c r="B514" s="78"/>
      <c r="C514" s="79" t="str">
        <f>IF(ISERROR(VLOOKUP(B514,'HSN Master'!$A$2:$B$3474,2,0)),"",(VLOOKUP(B514,'HSN Master'!$A$2:$B$3474,2,0)))</f>
        <v/>
      </c>
      <c r="D514" s="63"/>
      <c r="E514" s="80"/>
      <c r="F514" s="80"/>
      <c r="G514" s="80"/>
      <c r="H514" s="80"/>
      <c r="I514" s="80"/>
      <c r="J514" s="81">
        <f t="shared" si="64"/>
        <v>0</v>
      </c>
      <c r="K514" s="160"/>
      <c r="L514" s="160"/>
      <c r="M514" s="160"/>
      <c r="N514" s="160"/>
      <c r="O514" s="160"/>
      <c r="P514" s="161">
        <f t="shared" si="65"/>
        <v>0</v>
      </c>
      <c r="Q514" s="82"/>
      <c r="R514" s="82"/>
      <c r="S514" s="82"/>
      <c r="T514" s="82"/>
      <c r="U514" s="82"/>
      <c r="V514" s="83">
        <f t="shared" si="66"/>
        <v>0</v>
      </c>
      <c r="W514" s="84"/>
      <c r="X514" s="84"/>
      <c r="Y514" s="84"/>
      <c r="Z514" s="84"/>
      <c r="AA514" s="84"/>
      <c r="AB514" s="85">
        <f t="shared" si="67"/>
        <v>0</v>
      </c>
      <c r="AC514" s="86" t="str">
        <f>IF(ISERROR(VLOOKUP(B514,'HSN Master'!$A$2:$C$3474,3,0)),"",(VLOOKUP(B514,'HSN Master'!$A$2:$C$3474,3,0)))</f>
        <v/>
      </c>
      <c r="AD514" s="87">
        <f t="shared" si="68"/>
        <v>0</v>
      </c>
      <c r="AE514" s="87">
        <f t="shared" si="70"/>
        <v>0</v>
      </c>
      <c r="AF514" s="86" t="str">
        <f>IF(ISERROR(VLOOKUP(B514,'HSN Master'!$A$2:$D$3474,4,0)),"",(VLOOKUP(B514,'HSN Master'!$A$2:$D$3474,4,0)))</f>
        <v/>
      </c>
      <c r="AG514" s="87">
        <f t="shared" si="69"/>
        <v>0</v>
      </c>
      <c r="AH514" s="87">
        <f t="shared" si="71"/>
        <v>0</v>
      </c>
    </row>
    <row r="515" spans="1:34" ht="29.25" customHeight="1" x14ac:dyDescent="0.25">
      <c r="A515" s="66"/>
      <c r="B515" s="78"/>
      <c r="C515" s="79" t="str">
        <f>IF(ISERROR(VLOOKUP(B515,'HSN Master'!$A$2:$B$3474,2,0)),"",(VLOOKUP(B515,'HSN Master'!$A$2:$B$3474,2,0)))</f>
        <v/>
      </c>
      <c r="D515" s="63"/>
      <c r="E515" s="80"/>
      <c r="F515" s="80"/>
      <c r="G515" s="80"/>
      <c r="H515" s="80"/>
      <c r="I515" s="80"/>
      <c r="J515" s="81">
        <f t="shared" si="64"/>
        <v>0</v>
      </c>
      <c r="K515" s="160"/>
      <c r="L515" s="160"/>
      <c r="M515" s="160"/>
      <c r="N515" s="160"/>
      <c r="O515" s="160"/>
      <c r="P515" s="161">
        <f t="shared" si="65"/>
        <v>0</v>
      </c>
      <c r="Q515" s="82"/>
      <c r="R515" s="82"/>
      <c r="S515" s="82"/>
      <c r="T515" s="82"/>
      <c r="U515" s="82"/>
      <c r="V515" s="83">
        <f t="shared" si="66"/>
        <v>0</v>
      </c>
      <c r="W515" s="84"/>
      <c r="X515" s="84"/>
      <c r="Y515" s="84"/>
      <c r="Z515" s="84"/>
      <c r="AA515" s="84"/>
      <c r="AB515" s="85">
        <f t="shared" si="67"/>
        <v>0</v>
      </c>
      <c r="AC515" s="86" t="str">
        <f>IF(ISERROR(VLOOKUP(B515,'HSN Master'!$A$2:$C$3474,3,0)),"",(VLOOKUP(B515,'HSN Master'!$A$2:$C$3474,3,0)))</f>
        <v/>
      </c>
      <c r="AD515" s="87">
        <f t="shared" si="68"/>
        <v>0</v>
      </c>
      <c r="AE515" s="87">
        <f t="shared" si="70"/>
        <v>0</v>
      </c>
      <c r="AF515" s="86" t="str">
        <f>IF(ISERROR(VLOOKUP(B515,'HSN Master'!$A$2:$D$3474,4,0)),"",(VLOOKUP(B515,'HSN Master'!$A$2:$D$3474,4,0)))</f>
        <v/>
      </c>
      <c r="AG515" s="87">
        <f t="shared" si="69"/>
        <v>0</v>
      </c>
      <c r="AH515" s="87">
        <f t="shared" si="71"/>
        <v>0</v>
      </c>
    </row>
    <row r="516" spans="1:34" ht="29.25" customHeight="1" x14ac:dyDescent="0.25">
      <c r="A516" s="66"/>
      <c r="B516" s="78"/>
      <c r="C516" s="79" t="str">
        <f>IF(ISERROR(VLOOKUP(B516,'HSN Master'!$A$2:$B$3474,2,0)),"",(VLOOKUP(B516,'HSN Master'!$A$2:$B$3474,2,0)))</f>
        <v/>
      </c>
      <c r="D516" s="63"/>
      <c r="E516" s="80"/>
      <c r="F516" s="80"/>
      <c r="G516" s="80"/>
      <c r="H516" s="80"/>
      <c r="I516" s="80"/>
      <c r="J516" s="81">
        <f t="shared" si="64"/>
        <v>0</v>
      </c>
      <c r="K516" s="160"/>
      <c r="L516" s="160"/>
      <c r="M516" s="160"/>
      <c r="N516" s="160"/>
      <c r="O516" s="160"/>
      <c r="P516" s="161">
        <f t="shared" si="65"/>
        <v>0</v>
      </c>
      <c r="Q516" s="82"/>
      <c r="R516" s="82"/>
      <c r="S516" s="82"/>
      <c r="T516" s="82"/>
      <c r="U516" s="82"/>
      <c r="V516" s="83">
        <f t="shared" si="66"/>
        <v>0</v>
      </c>
      <c r="W516" s="84"/>
      <c r="X516" s="84"/>
      <c r="Y516" s="84"/>
      <c r="Z516" s="84"/>
      <c r="AA516" s="84"/>
      <c r="AB516" s="85">
        <f t="shared" si="67"/>
        <v>0</v>
      </c>
      <c r="AC516" s="86" t="str">
        <f>IF(ISERROR(VLOOKUP(B516,'HSN Master'!$A$2:$C$3474,3,0)),"",(VLOOKUP(B516,'HSN Master'!$A$2:$C$3474,3,0)))</f>
        <v/>
      </c>
      <c r="AD516" s="87">
        <f t="shared" si="68"/>
        <v>0</v>
      </c>
      <c r="AE516" s="87">
        <f t="shared" si="70"/>
        <v>0</v>
      </c>
      <c r="AF516" s="86" t="str">
        <f>IF(ISERROR(VLOOKUP(B516,'HSN Master'!$A$2:$D$3474,4,0)),"",(VLOOKUP(B516,'HSN Master'!$A$2:$D$3474,4,0)))</f>
        <v/>
      </c>
      <c r="AG516" s="87">
        <f t="shared" si="69"/>
        <v>0</v>
      </c>
      <c r="AH516" s="87">
        <f t="shared" si="71"/>
        <v>0</v>
      </c>
    </row>
    <row r="517" spans="1:34" ht="29.25" customHeight="1" x14ac:dyDescent="0.25">
      <c r="A517" s="66"/>
      <c r="B517" s="78"/>
      <c r="C517" s="79" t="str">
        <f>IF(ISERROR(VLOOKUP(B517,'HSN Master'!$A$2:$B$3474,2,0)),"",(VLOOKUP(B517,'HSN Master'!$A$2:$B$3474,2,0)))</f>
        <v/>
      </c>
      <c r="D517" s="63"/>
      <c r="E517" s="80"/>
      <c r="F517" s="80"/>
      <c r="G517" s="80"/>
      <c r="H517" s="80"/>
      <c r="I517" s="80"/>
      <c r="J517" s="81">
        <f t="shared" ref="J517:J580" si="72">SUM(E517:I517)</f>
        <v>0</v>
      </c>
      <c r="K517" s="160"/>
      <c r="L517" s="160"/>
      <c r="M517" s="160"/>
      <c r="N517" s="160"/>
      <c r="O517" s="160"/>
      <c r="P517" s="161">
        <f t="shared" ref="P517:P580" si="73">SUM(K517:O517)</f>
        <v>0</v>
      </c>
      <c r="Q517" s="82"/>
      <c r="R517" s="82"/>
      <c r="S517" s="82"/>
      <c r="T517" s="82"/>
      <c r="U517" s="82"/>
      <c r="V517" s="83">
        <f t="shared" ref="V517:V580" si="74">SUM(Q517:U517)</f>
        <v>0</v>
      </c>
      <c r="W517" s="84"/>
      <c r="X517" s="84"/>
      <c r="Y517" s="84"/>
      <c r="Z517" s="84"/>
      <c r="AA517" s="84"/>
      <c r="AB517" s="85">
        <f t="shared" ref="AB517:AB580" si="75">SUM(W517:AA517)</f>
        <v>0</v>
      </c>
      <c r="AC517" s="86" t="str">
        <f>IF(ISERROR(VLOOKUP(B517,'HSN Master'!$A$2:$C$3474,3,0)),"",(VLOOKUP(B517,'HSN Master'!$A$2:$C$3474,3,0)))</f>
        <v/>
      </c>
      <c r="AD517" s="87">
        <f t="shared" si="68"/>
        <v>0</v>
      </c>
      <c r="AE517" s="87">
        <f t="shared" si="70"/>
        <v>0</v>
      </c>
      <c r="AF517" s="86" t="str">
        <f>IF(ISERROR(VLOOKUP(B517,'HSN Master'!$A$2:$D$3474,4,0)),"",(VLOOKUP(B517,'HSN Master'!$A$2:$D$3474,4,0)))</f>
        <v/>
      </c>
      <c r="AG517" s="87">
        <f t="shared" si="69"/>
        <v>0</v>
      </c>
      <c r="AH517" s="87">
        <f t="shared" si="71"/>
        <v>0</v>
      </c>
    </row>
    <row r="518" spans="1:34" ht="29.25" customHeight="1" x14ac:dyDescent="0.25">
      <c r="A518" s="66"/>
      <c r="B518" s="78"/>
      <c r="C518" s="79" t="str">
        <f>IF(ISERROR(VLOOKUP(B518,'HSN Master'!$A$2:$B$3474,2,0)),"",(VLOOKUP(B518,'HSN Master'!$A$2:$B$3474,2,0)))</f>
        <v/>
      </c>
      <c r="D518" s="63"/>
      <c r="E518" s="80"/>
      <c r="F518" s="80"/>
      <c r="G518" s="80"/>
      <c r="H518" s="80"/>
      <c r="I518" s="80"/>
      <c r="J518" s="81">
        <f t="shared" si="72"/>
        <v>0</v>
      </c>
      <c r="K518" s="160"/>
      <c r="L518" s="160"/>
      <c r="M518" s="160"/>
      <c r="N518" s="160"/>
      <c r="O518" s="160"/>
      <c r="P518" s="161">
        <f t="shared" si="73"/>
        <v>0</v>
      </c>
      <c r="Q518" s="82"/>
      <c r="R518" s="82"/>
      <c r="S518" s="82"/>
      <c r="T518" s="82"/>
      <c r="U518" s="82"/>
      <c r="V518" s="83">
        <f t="shared" si="74"/>
        <v>0</v>
      </c>
      <c r="W518" s="84"/>
      <c r="X518" s="84"/>
      <c r="Y518" s="84"/>
      <c r="Z518" s="84"/>
      <c r="AA518" s="84"/>
      <c r="AB518" s="85">
        <f t="shared" si="75"/>
        <v>0</v>
      </c>
      <c r="AC518" s="86" t="str">
        <f>IF(ISERROR(VLOOKUP(B518,'HSN Master'!$A$2:$C$3474,3,0)),"",(VLOOKUP(B518,'HSN Master'!$A$2:$C$3474,3,0)))</f>
        <v/>
      </c>
      <c r="AD518" s="87">
        <f t="shared" ref="AD518:AD581" si="76">IF(AC518="Y",V518,0)</f>
        <v>0</v>
      </c>
      <c r="AE518" s="87">
        <f t="shared" si="70"/>
        <v>0</v>
      </c>
      <c r="AF518" s="86" t="str">
        <f>IF(ISERROR(VLOOKUP(B518,'HSN Master'!$A$2:$D$3474,4,0)),"",(VLOOKUP(B518,'HSN Master'!$A$2:$D$3474,4,0)))</f>
        <v/>
      </c>
      <c r="AG518" s="87">
        <f t="shared" ref="AG518:AG581" si="77">V518</f>
        <v>0</v>
      </c>
      <c r="AH518" s="87">
        <f t="shared" si="71"/>
        <v>0</v>
      </c>
    </row>
    <row r="519" spans="1:34" ht="29.25" customHeight="1" x14ac:dyDescent="0.25">
      <c r="A519" s="66"/>
      <c r="B519" s="78"/>
      <c r="C519" s="79" t="str">
        <f>IF(ISERROR(VLOOKUP(B519,'HSN Master'!$A$2:$B$3474,2,0)),"",(VLOOKUP(B519,'HSN Master'!$A$2:$B$3474,2,0)))</f>
        <v/>
      </c>
      <c r="D519" s="63"/>
      <c r="E519" s="80"/>
      <c r="F519" s="80"/>
      <c r="G519" s="80"/>
      <c r="H519" s="80"/>
      <c r="I519" s="80"/>
      <c r="J519" s="81">
        <f t="shared" si="72"/>
        <v>0</v>
      </c>
      <c r="K519" s="160"/>
      <c r="L519" s="160"/>
      <c r="M519" s="160"/>
      <c r="N519" s="160"/>
      <c r="O519" s="160"/>
      <c r="P519" s="161">
        <f t="shared" si="73"/>
        <v>0</v>
      </c>
      <c r="Q519" s="82"/>
      <c r="R519" s="82"/>
      <c r="S519" s="82"/>
      <c r="T519" s="82"/>
      <c r="U519" s="82"/>
      <c r="V519" s="83">
        <f t="shared" si="74"/>
        <v>0</v>
      </c>
      <c r="W519" s="84"/>
      <c r="X519" s="84"/>
      <c r="Y519" s="84"/>
      <c r="Z519" s="84"/>
      <c r="AA519" s="84"/>
      <c r="AB519" s="85">
        <f t="shared" si="75"/>
        <v>0</v>
      </c>
      <c r="AC519" s="86" t="str">
        <f>IF(ISERROR(VLOOKUP(B519,'HSN Master'!$A$2:$C$3474,3,0)),"",(VLOOKUP(B519,'HSN Master'!$A$2:$C$3474,3,0)))</f>
        <v/>
      </c>
      <c r="AD519" s="87">
        <f t="shared" si="76"/>
        <v>0</v>
      </c>
      <c r="AE519" s="87">
        <f t="shared" si="70"/>
        <v>0</v>
      </c>
      <c r="AF519" s="86" t="str">
        <f>IF(ISERROR(VLOOKUP(B519,'HSN Master'!$A$2:$D$3474,4,0)),"",(VLOOKUP(B519,'HSN Master'!$A$2:$D$3474,4,0)))</f>
        <v/>
      </c>
      <c r="AG519" s="87">
        <f t="shared" si="77"/>
        <v>0</v>
      </c>
      <c r="AH519" s="87">
        <f t="shared" si="71"/>
        <v>0</v>
      </c>
    </row>
    <row r="520" spans="1:34" ht="29.25" customHeight="1" x14ac:dyDescent="0.25">
      <c r="A520" s="66"/>
      <c r="B520" s="78"/>
      <c r="C520" s="79" t="str">
        <f>IF(ISERROR(VLOOKUP(B520,'HSN Master'!$A$2:$B$3474,2,0)),"",(VLOOKUP(B520,'HSN Master'!$A$2:$B$3474,2,0)))</f>
        <v/>
      </c>
      <c r="D520" s="63"/>
      <c r="E520" s="80"/>
      <c r="F520" s="80"/>
      <c r="G520" s="80"/>
      <c r="H520" s="80"/>
      <c r="I520" s="80"/>
      <c r="J520" s="81">
        <f t="shared" si="72"/>
        <v>0</v>
      </c>
      <c r="K520" s="160"/>
      <c r="L520" s="160"/>
      <c r="M520" s="160"/>
      <c r="N520" s="160"/>
      <c r="O520" s="160"/>
      <c r="P520" s="161">
        <f t="shared" si="73"/>
        <v>0</v>
      </c>
      <c r="Q520" s="82"/>
      <c r="R520" s="82"/>
      <c r="S520" s="82"/>
      <c r="T520" s="82"/>
      <c r="U520" s="82"/>
      <c r="V520" s="83">
        <f t="shared" si="74"/>
        <v>0</v>
      </c>
      <c r="W520" s="84"/>
      <c r="X520" s="84"/>
      <c r="Y520" s="84"/>
      <c r="Z520" s="84"/>
      <c r="AA520" s="84"/>
      <c r="AB520" s="85">
        <f t="shared" si="75"/>
        <v>0</v>
      </c>
      <c r="AC520" s="86" t="str">
        <f>IF(ISERROR(VLOOKUP(B520,'HSN Master'!$A$2:$C$3474,3,0)),"",(VLOOKUP(B520,'HSN Master'!$A$2:$C$3474,3,0)))</f>
        <v/>
      </c>
      <c r="AD520" s="87">
        <f t="shared" si="76"/>
        <v>0</v>
      </c>
      <c r="AE520" s="87">
        <f t="shared" si="70"/>
        <v>0</v>
      </c>
      <c r="AF520" s="86" t="str">
        <f>IF(ISERROR(VLOOKUP(B520,'HSN Master'!$A$2:$D$3474,4,0)),"",(VLOOKUP(B520,'HSN Master'!$A$2:$D$3474,4,0)))</f>
        <v/>
      </c>
      <c r="AG520" s="87">
        <f t="shared" si="77"/>
        <v>0</v>
      </c>
      <c r="AH520" s="87">
        <f t="shared" si="71"/>
        <v>0</v>
      </c>
    </row>
    <row r="521" spans="1:34" ht="29.25" customHeight="1" x14ac:dyDescent="0.25">
      <c r="A521" s="66"/>
      <c r="B521" s="78"/>
      <c r="C521" s="79" t="str">
        <f>IF(ISERROR(VLOOKUP(B521,'HSN Master'!$A$2:$B$3474,2,0)),"",(VLOOKUP(B521,'HSN Master'!$A$2:$B$3474,2,0)))</f>
        <v/>
      </c>
      <c r="D521" s="63"/>
      <c r="E521" s="80"/>
      <c r="F521" s="80"/>
      <c r="G521" s="80"/>
      <c r="H521" s="80"/>
      <c r="I521" s="80"/>
      <c r="J521" s="81">
        <f t="shared" si="72"/>
        <v>0</v>
      </c>
      <c r="K521" s="160"/>
      <c r="L521" s="160"/>
      <c r="M521" s="160"/>
      <c r="N521" s="160"/>
      <c r="O521" s="160"/>
      <c r="P521" s="161">
        <f t="shared" si="73"/>
        <v>0</v>
      </c>
      <c r="Q521" s="82"/>
      <c r="R521" s="82"/>
      <c r="S521" s="82"/>
      <c r="T521" s="82"/>
      <c r="U521" s="82"/>
      <c r="V521" s="83">
        <f t="shared" si="74"/>
        <v>0</v>
      </c>
      <c r="W521" s="84"/>
      <c r="X521" s="84"/>
      <c r="Y521" s="84"/>
      <c r="Z521" s="84"/>
      <c r="AA521" s="84"/>
      <c r="AB521" s="85">
        <f t="shared" si="75"/>
        <v>0</v>
      </c>
      <c r="AC521" s="86" t="str">
        <f>IF(ISERROR(VLOOKUP(B521,'HSN Master'!$A$2:$C$3474,3,0)),"",(VLOOKUP(B521,'HSN Master'!$A$2:$C$3474,3,0)))</f>
        <v/>
      </c>
      <c r="AD521" s="87">
        <f t="shared" si="76"/>
        <v>0</v>
      </c>
      <c r="AE521" s="87">
        <f t="shared" si="70"/>
        <v>0</v>
      </c>
      <c r="AF521" s="86" t="str">
        <f>IF(ISERROR(VLOOKUP(B521,'HSN Master'!$A$2:$D$3474,4,0)),"",(VLOOKUP(B521,'HSN Master'!$A$2:$D$3474,4,0)))</f>
        <v/>
      </c>
      <c r="AG521" s="87">
        <f t="shared" si="77"/>
        <v>0</v>
      </c>
      <c r="AH521" s="87">
        <f t="shared" si="71"/>
        <v>0</v>
      </c>
    </row>
    <row r="522" spans="1:34" ht="29.25" customHeight="1" x14ac:dyDescent="0.25">
      <c r="A522" s="66"/>
      <c r="B522" s="78"/>
      <c r="C522" s="79" t="str">
        <f>IF(ISERROR(VLOOKUP(B522,'HSN Master'!$A$2:$B$3474,2,0)),"",(VLOOKUP(B522,'HSN Master'!$A$2:$B$3474,2,0)))</f>
        <v/>
      </c>
      <c r="D522" s="63"/>
      <c r="E522" s="80"/>
      <c r="F522" s="80"/>
      <c r="G522" s="80"/>
      <c r="H522" s="80"/>
      <c r="I522" s="80"/>
      <c r="J522" s="81">
        <f t="shared" si="72"/>
        <v>0</v>
      </c>
      <c r="K522" s="160"/>
      <c r="L522" s="160"/>
      <c r="M522" s="160"/>
      <c r="N522" s="160"/>
      <c r="O522" s="160"/>
      <c r="P522" s="161">
        <f t="shared" si="73"/>
        <v>0</v>
      </c>
      <c r="Q522" s="82"/>
      <c r="R522" s="82"/>
      <c r="S522" s="82"/>
      <c r="T522" s="82"/>
      <c r="U522" s="82"/>
      <c r="V522" s="83">
        <f t="shared" si="74"/>
        <v>0</v>
      </c>
      <c r="W522" s="84"/>
      <c r="X522" s="84"/>
      <c r="Y522" s="84"/>
      <c r="Z522" s="84"/>
      <c r="AA522" s="84"/>
      <c r="AB522" s="85">
        <f t="shared" si="75"/>
        <v>0</v>
      </c>
      <c r="AC522" s="86" t="str">
        <f>IF(ISERROR(VLOOKUP(B522,'HSN Master'!$A$2:$C$3474,3,0)),"",(VLOOKUP(B522,'HSN Master'!$A$2:$C$3474,3,0)))</f>
        <v/>
      </c>
      <c r="AD522" s="87">
        <f t="shared" si="76"/>
        <v>0</v>
      </c>
      <c r="AE522" s="87">
        <f t="shared" si="70"/>
        <v>0</v>
      </c>
      <c r="AF522" s="86" t="str">
        <f>IF(ISERROR(VLOOKUP(B522,'HSN Master'!$A$2:$D$3474,4,0)),"",(VLOOKUP(B522,'HSN Master'!$A$2:$D$3474,4,0)))</f>
        <v/>
      </c>
      <c r="AG522" s="87">
        <f t="shared" si="77"/>
        <v>0</v>
      </c>
      <c r="AH522" s="87">
        <f t="shared" si="71"/>
        <v>0</v>
      </c>
    </row>
    <row r="523" spans="1:34" ht="29.25" customHeight="1" x14ac:dyDescent="0.25">
      <c r="A523" s="66"/>
      <c r="B523" s="78"/>
      <c r="C523" s="79" t="str">
        <f>IF(ISERROR(VLOOKUP(B523,'HSN Master'!$A$2:$B$3474,2,0)),"",(VLOOKUP(B523,'HSN Master'!$A$2:$B$3474,2,0)))</f>
        <v/>
      </c>
      <c r="D523" s="63"/>
      <c r="E523" s="80"/>
      <c r="F523" s="80"/>
      <c r="G523" s="80"/>
      <c r="H523" s="80"/>
      <c r="I523" s="80"/>
      <c r="J523" s="81">
        <f t="shared" si="72"/>
        <v>0</v>
      </c>
      <c r="K523" s="160"/>
      <c r="L523" s="160"/>
      <c r="M523" s="160"/>
      <c r="N523" s="160"/>
      <c r="O523" s="160"/>
      <c r="P523" s="161">
        <f t="shared" si="73"/>
        <v>0</v>
      </c>
      <c r="Q523" s="82"/>
      <c r="R523" s="82"/>
      <c r="S523" s="82"/>
      <c r="T523" s="82"/>
      <c r="U523" s="82"/>
      <c r="V523" s="83">
        <f t="shared" si="74"/>
        <v>0</v>
      </c>
      <c r="W523" s="84"/>
      <c r="X523" s="84"/>
      <c r="Y523" s="84"/>
      <c r="Z523" s="84"/>
      <c r="AA523" s="84"/>
      <c r="AB523" s="85">
        <f t="shared" si="75"/>
        <v>0</v>
      </c>
      <c r="AC523" s="86" t="str">
        <f>IF(ISERROR(VLOOKUP(B523,'HSN Master'!$A$2:$C$3474,3,0)),"",(VLOOKUP(B523,'HSN Master'!$A$2:$C$3474,3,0)))</f>
        <v/>
      </c>
      <c r="AD523" s="87">
        <f t="shared" si="76"/>
        <v>0</v>
      </c>
      <c r="AE523" s="87">
        <f t="shared" si="70"/>
        <v>0</v>
      </c>
      <c r="AF523" s="86" t="str">
        <f>IF(ISERROR(VLOOKUP(B523,'HSN Master'!$A$2:$D$3474,4,0)),"",(VLOOKUP(B523,'HSN Master'!$A$2:$D$3474,4,0)))</f>
        <v/>
      </c>
      <c r="AG523" s="87">
        <f t="shared" si="77"/>
        <v>0</v>
      </c>
      <c r="AH523" s="87">
        <f t="shared" si="71"/>
        <v>0</v>
      </c>
    </row>
    <row r="524" spans="1:34" ht="29.25" customHeight="1" x14ac:dyDescent="0.25">
      <c r="A524" s="66"/>
      <c r="B524" s="78"/>
      <c r="C524" s="79" t="str">
        <f>IF(ISERROR(VLOOKUP(B524,'HSN Master'!$A$2:$B$3474,2,0)),"",(VLOOKUP(B524,'HSN Master'!$A$2:$B$3474,2,0)))</f>
        <v/>
      </c>
      <c r="D524" s="63"/>
      <c r="E524" s="80"/>
      <c r="F524" s="80"/>
      <c r="G524" s="80"/>
      <c r="H524" s="80"/>
      <c r="I524" s="80"/>
      <c r="J524" s="81">
        <f t="shared" si="72"/>
        <v>0</v>
      </c>
      <c r="K524" s="160"/>
      <c r="L524" s="160"/>
      <c r="M524" s="160"/>
      <c r="N524" s="160"/>
      <c r="O524" s="160"/>
      <c r="P524" s="161">
        <f t="shared" si="73"/>
        <v>0</v>
      </c>
      <c r="Q524" s="82"/>
      <c r="R524" s="82"/>
      <c r="S524" s="82"/>
      <c r="T524" s="82"/>
      <c r="U524" s="82"/>
      <c r="V524" s="83">
        <f t="shared" si="74"/>
        <v>0</v>
      </c>
      <c r="W524" s="84"/>
      <c r="X524" s="84"/>
      <c r="Y524" s="84"/>
      <c r="Z524" s="84"/>
      <c r="AA524" s="84"/>
      <c r="AB524" s="85">
        <f t="shared" si="75"/>
        <v>0</v>
      </c>
      <c r="AC524" s="86" t="str">
        <f>IF(ISERROR(VLOOKUP(B524,'HSN Master'!$A$2:$C$3474,3,0)),"",(VLOOKUP(B524,'HSN Master'!$A$2:$C$3474,3,0)))</f>
        <v/>
      </c>
      <c r="AD524" s="87">
        <f t="shared" si="76"/>
        <v>0</v>
      </c>
      <c r="AE524" s="87">
        <f t="shared" ref="AE524:AE587" si="78">IF(AC524="Y",AB524,0)</f>
        <v>0</v>
      </c>
      <c r="AF524" s="86" t="str">
        <f>IF(ISERROR(VLOOKUP(B524,'HSN Master'!$A$2:$D$3474,4,0)),"",(VLOOKUP(B524,'HSN Master'!$A$2:$D$3474,4,0)))</f>
        <v/>
      </c>
      <c r="AG524" s="87">
        <f t="shared" si="77"/>
        <v>0</v>
      </c>
      <c r="AH524" s="87">
        <f t="shared" ref="AH524:AH587" si="79">AB524</f>
        <v>0</v>
      </c>
    </row>
    <row r="525" spans="1:34" ht="29.25" customHeight="1" x14ac:dyDescent="0.25">
      <c r="A525" s="66"/>
      <c r="B525" s="78"/>
      <c r="C525" s="79" t="str">
        <f>IF(ISERROR(VLOOKUP(B525,'HSN Master'!$A$2:$B$3474,2,0)),"",(VLOOKUP(B525,'HSN Master'!$A$2:$B$3474,2,0)))</f>
        <v/>
      </c>
      <c r="D525" s="63"/>
      <c r="E525" s="80"/>
      <c r="F525" s="80"/>
      <c r="G525" s="80"/>
      <c r="H525" s="80"/>
      <c r="I525" s="80"/>
      <c r="J525" s="81">
        <f t="shared" si="72"/>
        <v>0</v>
      </c>
      <c r="K525" s="160"/>
      <c r="L525" s="160"/>
      <c r="M525" s="160"/>
      <c r="N525" s="160"/>
      <c r="O525" s="160"/>
      <c r="P525" s="161">
        <f t="shared" si="73"/>
        <v>0</v>
      </c>
      <c r="Q525" s="82"/>
      <c r="R525" s="82"/>
      <c r="S525" s="82"/>
      <c r="T525" s="82"/>
      <c r="U525" s="82"/>
      <c r="V525" s="83">
        <f t="shared" si="74"/>
        <v>0</v>
      </c>
      <c r="W525" s="84"/>
      <c r="X525" s="84"/>
      <c r="Y525" s="84"/>
      <c r="Z525" s="84"/>
      <c r="AA525" s="84"/>
      <c r="AB525" s="85">
        <f t="shared" si="75"/>
        <v>0</v>
      </c>
      <c r="AC525" s="86" t="str">
        <f>IF(ISERROR(VLOOKUP(B525,'HSN Master'!$A$2:$C$3474,3,0)),"",(VLOOKUP(B525,'HSN Master'!$A$2:$C$3474,3,0)))</f>
        <v/>
      </c>
      <c r="AD525" s="87">
        <f t="shared" si="76"/>
        <v>0</v>
      </c>
      <c r="AE525" s="87">
        <f t="shared" si="78"/>
        <v>0</v>
      </c>
      <c r="AF525" s="86" t="str">
        <f>IF(ISERROR(VLOOKUP(B525,'HSN Master'!$A$2:$D$3474,4,0)),"",(VLOOKUP(B525,'HSN Master'!$A$2:$D$3474,4,0)))</f>
        <v/>
      </c>
      <c r="AG525" s="87">
        <f t="shared" si="77"/>
        <v>0</v>
      </c>
      <c r="AH525" s="87">
        <f t="shared" si="79"/>
        <v>0</v>
      </c>
    </row>
    <row r="526" spans="1:34" ht="29.25" customHeight="1" x14ac:dyDescent="0.25">
      <c r="A526" s="66"/>
      <c r="B526" s="78"/>
      <c r="C526" s="79" t="str">
        <f>IF(ISERROR(VLOOKUP(B526,'HSN Master'!$A$2:$B$3474,2,0)),"",(VLOOKUP(B526,'HSN Master'!$A$2:$B$3474,2,0)))</f>
        <v/>
      </c>
      <c r="D526" s="63"/>
      <c r="E526" s="80"/>
      <c r="F526" s="80"/>
      <c r="G526" s="80"/>
      <c r="H526" s="80"/>
      <c r="I526" s="80"/>
      <c r="J526" s="81">
        <f t="shared" si="72"/>
        <v>0</v>
      </c>
      <c r="K526" s="160"/>
      <c r="L526" s="160"/>
      <c r="M526" s="160"/>
      <c r="N526" s="160"/>
      <c r="O526" s="160"/>
      <c r="P526" s="161">
        <f t="shared" si="73"/>
        <v>0</v>
      </c>
      <c r="Q526" s="82"/>
      <c r="R526" s="82"/>
      <c r="S526" s="82"/>
      <c r="T526" s="82"/>
      <c r="U526" s="82"/>
      <c r="V526" s="83">
        <f t="shared" si="74"/>
        <v>0</v>
      </c>
      <c r="W526" s="84"/>
      <c r="X526" s="84"/>
      <c r="Y526" s="84"/>
      <c r="Z526" s="84"/>
      <c r="AA526" s="84"/>
      <c r="AB526" s="85">
        <f t="shared" si="75"/>
        <v>0</v>
      </c>
      <c r="AC526" s="86" t="str">
        <f>IF(ISERROR(VLOOKUP(B526,'HSN Master'!$A$2:$C$3474,3,0)),"",(VLOOKUP(B526,'HSN Master'!$A$2:$C$3474,3,0)))</f>
        <v/>
      </c>
      <c r="AD526" s="87">
        <f t="shared" si="76"/>
        <v>0</v>
      </c>
      <c r="AE526" s="87">
        <f t="shared" si="78"/>
        <v>0</v>
      </c>
      <c r="AF526" s="86" t="str">
        <f>IF(ISERROR(VLOOKUP(B526,'HSN Master'!$A$2:$D$3474,4,0)),"",(VLOOKUP(B526,'HSN Master'!$A$2:$D$3474,4,0)))</f>
        <v/>
      </c>
      <c r="AG526" s="87">
        <f t="shared" si="77"/>
        <v>0</v>
      </c>
      <c r="AH526" s="87">
        <f t="shared" si="79"/>
        <v>0</v>
      </c>
    </row>
    <row r="527" spans="1:34" ht="29.25" customHeight="1" x14ac:dyDescent="0.25">
      <c r="A527" s="66"/>
      <c r="B527" s="78"/>
      <c r="C527" s="79" t="str">
        <f>IF(ISERROR(VLOOKUP(B527,'HSN Master'!$A$2:$B$3474,2,0)),"",(VLOOKUP(B527,'HSN Master'!$A$2:$B$3474,2,0)))</f>
        <v/>
      </c>
      <c r="D527" s="63"/>
      <c r="E527" s="80"/>
      <c r="F527" s="80"/>
      <c r="G527" s="80"/>
      <c r="H527" s="80"/>
      <c r="I527" s="80"/>
      <c r="J527" s="81">
        <f t="shared" si="72"/>
        <v>0</v>
      </c>
      <c r="K527" s="160"/>
      <c r="L527" s="160"/>
      <c r="M527" s="160"/>
      <c r="N527" s="160"/>
      <c r="O527" s="160"/>
      <c r="P527" s="161">
        <f t="shared" si="73"/>
        <v>0</v>
      </c>
      <c r="Q527" s="82"/>
      <c r="R527" s="82"/>
      <c r="S527" s="82"/>
      <c r="T527" s="82"/>
      <c r="U527" s="82"/>
      <c r="V527" s="83">
        <f t="shared" si="74"/>
        <v>0</v>
      </c>
      <c r="W527" s="84"/>
      <c r="X527" s="84"/>
      <c r="Y527" s="84"/>
      <c r="Z527" s="84"/>
      <c r="AA527" s="84"/>
      <c r="AB527" s="85">
        <f t="shared" si="75"/>
        <v>0</v>
      </c>
      <c r="AC527" s="86" t="str">
        <f>IF(ISERROR(VLOOKUP(B527,'HSN Master'!$A$2:$C$3474,3,0)),"",(VLOOKUP(B527,'HSN Master'!$A$2:$C$3474,3,0)))</f>
        <v/>
      </c>
      <c r="AD527" s="87">
        <f t="shared" si="76"/>
        <v>0</v>
      </c>
      <c r="AE527" s="87">
        <f t="shared" si="78"/>
        <v>0</v>
      </c>
      <c r="AF527" s="86" t="str">
        <f>IF(ISERROR(VLOOKUP(B527,'HSN Master'!$A$2:$D$3474,4,0)),"",(VLOOKUP(B527,'HSN Master'!$A$2:$D$3474,4,0)))</f>
        <v/>
      </c>
      <c r="AG527" s="87">
        <f t="shared" si="77"/>
        <v>0</v>
      </c>
      <c r="AH527" s="87">
        <f t="shared" si="79"/>
        <v>0</v>
      </c>
    </row>
    <row r="528" spans="1:34" ht="29.25" customHeight="1" x14ac:dyDescent="0.25">
      <c r="A528" s="66"/>
      <c r="B528" s="78"/>
      <c r="C528" s="79" t="str">
        <f>IF(ISERROR(VLOOKUP(B528,'HSN Master'!$A$2:$B$3474,2,0)),"",(VLOOKUP(B528,'HSN Master'!$A$2:$B$3474,2,0)))</f>
        <v/>
      </c>
      <c r="D528" s="63"/>
      <c r="E528" s="80"/>
      <c r="F528" s="80"/>
      <c r="G528" s="80"/>
      <c r="H528" s="80"/>
      <c r="I528" s="80"/>
      <c r="J528" s="81">
        <f t="shared" si="72"/>
        <v>0</v>
      </c>
      <c r="K528" s="160"/>
      <c r="L528" s="160"/>
      <c r="M528" s="160"/>
      <c r="N528" s="160"/>
      <c r="O528" s="160"/>
      <c r="P528" s="161">
        <f t="shared" si="73"/>
        <v>0</v>
      </c>
      <c r="Q528" s="82"/>
      <c r="R528" s="82"/>
      <c r="S528" s="82"/>
      <c r="T528" s="82"/>
      <c r="U528" s="82"/>
      <c r="V528" s="83">
        <f t="shared" si="74"/>
        <v>0</v>
      </c>
      <c r="W528" s="84"/>
      <c r="X528" s="84"/>
      <c r="Y528" s="84"/>
      <c r="Z528" s="84"/>
      <c r="AA528" s="84"/>
      <c r="AB528" s="85">
        <f t="shared" si="75"/>
        <v>0</v>
      </c>
      <c r="AC528" s="86" t="str">
        <f>IF(ISERROR(VLOOKUP(B528,'HSN Master'!$A$2:$C$3474,3,0)),"",(VLOOKUP(B528,'HSN Master'!$A$2:$C$3474,3,0)))</f>
        <v/>
      </c>
      <c r="AD528" s="87">
        <f t="shared" si="76"/>
        <v>0</v>
      </c>
      <c r="AE528" s="87">
        <f t="shared" si="78"/>
        <v>0</v>
      </c>
      <c r="AF528" s="86" t="str">
        <f>IF(ISERROR(VLOOKUP(B528,'HSN Master'!$A$2:$D$3474,4,0)),"",(VLOOKUP(B528,'HSN Master'!$A$2:$D$3474,4,0)))</f>
        <v/>
      </c>
      <c r="AG528" s="87">
        <f t="shared" si="77"/>
        <v>0</v>
      </c>
      <c r="AH528" s="87">
        <f t="shared" si="79"/>
        <v>0</v>
      </c>
    </row>
    <row r="529" spans="1:34" ht="29.25" customHeight="1" x14ac:dyDescent="0.25">
      <c r="A529" s="66"/>
      <c r="B529" s="78"/>
      <c r="C529" s="79" t="str">
        <f>IF(ISERROR(VLOOKUP(B529,'HSN Master'!$A$2:$B$3474,2,0)),"",(VLOOKUP(B529,'HSN Master'!$A$2:$B$3474,2,0)))</f>
        <v/>
      </c>
      <c r="D529" s="63"/>
      <c r="E529" s="80"/>
      <c r="F529" s="80"/>
      <c r="G529" s="80"/>
      <c r="H529" s="80"/>
      <c r="I529" s="80"/>
      <c r="J529" s="81">
        <f t="shared" si="72"/>
        <v>0</v>
      </c>
      <c r="K529" s="160"/>
      <c r="L529" s="160"/>
      <c r="M529" s="160"/>
      <c r="N529" s="160"/>
      <c r="O529" s="160"/>
      <c r="P529" s="161">
        <f t="shared" si="73"/>
        <v>0</v>
      </c>
      <c r="Q529" s="82"/>
      <c r="R529" s="82"/>
      <c r="S529" s="82"/>
      <c r="T529" s="82"/>
      <c r="U529" s="82"/>
      <c r="V529" s="83">
        <f t="shared" si="74"/>
        <v>0</v>
      </c>
      <c r="W529" s="84"/>
      <c r="X529" s="84"/>
      <c r="Y529" s="84"/>
      <c r="Z529" s="84"/>
      <c r="AA529" s="84"/>
      <c r="AB529" s="85">
        <f t="shared" si="75"/>
        <v>0</v>
      </c>
      <c r="AC529" s="86" t="str">
        <f>IF(ISERROR(VLOOKUP(B529,'HSN Master'!$A$2:$C$3474,3,0)),"",(VLOOKUP(B529,'HSN Master'!$A$2:$C$3474,3,0)))</f>
        <v/>
      </c>
      <c r="AD529" s="87">
        <f t="shared" si="76"/>
        <v>0</v>
      </c>
      <c r="AE529" s="87">
        <f t="shared" si="78"/>
        <v>0</v>
      </c>
      <c r="AF529" s="86" t="str">
        <f>IF(ISERROR(VLOOKUP(B529,'HSN Master'!$A$2:$D$3474,4,0)),"",(VLOOKUP(B529,'HSN Master'!$A$2:$D$3474,4,0)))</f>
        <v/>
      </c>
      <c r="AG529" s="87">
        <f t="shared" si="77"/>
        <v>0</v>
      </c>
      <c r="AH529" s="87">
        <f t="shared" si="79"/>
        <v>0</v>
      </c>
    </row>
    <row r="530" spans="1:34" ht="29.25" customHeight="1" x14ac:dyDescent="0.25">
      <c r="A530" s="66"/>
      <c r="B530" s="78"/>
      <c r="C530" s="79" t="str">
        <f>IF(ISERROR(VLOOKUP(B530,'HSN Master'!$A$2:$B$3474,2,0)),"",(VLOOKUP(B530,'HSN Master'!$A$2:$B$3474,2,0)))</f>
        <v/>
      </c>
      <c r="D530" s="63"/>
      <c r="E530" s="80"/>
      <c r="F530" s="80"/>
      <c r="G530" s="80"/>
      <c r="H530" s="80"/>
      <c r="I530" s="80"/>
      <c r="J530" s="81">
        <f t="shared" si="72"/>
        <v>0</v>
      </c>
      <c r="K530" s="160"/>
      <c r="L530" s="160"/>
      <c r="M530" s="160"/>
      <c r="N530" s="160"/>
      <c r="O530" s="160"/>
      <c r="P530" s="161">
        <f t="shared" si="73"/>
        <v>0</v>
      </c>
      <c r="Q530" s="82"/>
      <c r="R530" s="82"/>
      <c r="S530" s="82"/>
      <c r="T530" s="82"/>
      <c r="U530" s="82"/>
      <c r="V530" s="83">
        <f t="shared" si="74"/>
        <v>0</v>
      </c>
      <c r="W530" s="84"/>
      <c r="X530" s="84"/>
      <c r="Y530" s="84"/>
      <c r="Z530" s="84"/>
      <c r="AA530" s="84"/>
      <c r="AB530" s="85">
        <f t="shared" si="75"/>
        <v>0</v>
      </c>
      <c r="AC530" s="86" t="str">
        <f>IF(ISERROR(VLOOKUP(B530,'HSN Master'!$A$2:$C$3474,3,0)),"",(VLOOKUP(B530,'HSN Master'!$A$2:$C$3474,3,0)))</f>
        <v/>
      </c>
      <c r="AD530" s="87">
        <f t="shared" si="76"/>
        <v>0</v>
      </c>
      <c r="AE530" s="87">
        <f t="shared" si="78"/>
        <v>0</v>
      </c>
      <c r="AF530" s="86" t="str">
        <f>IF(ISERROR(VLOOKUP(B530,'HSN Master'!$A$2:$D$3474,4,0)),"",(VLOOKUP(B530,'HSN Master'!$A$2:$D$3474,4,0)))</f>
        <v/>
      </c>
      <c r="AG530" s="87">
        <f t="shared" si="77"/>
        <v>0</v>
      </c>
      <c r="AH530" s="87">
        <f t="shared" si="79"/>
        <v>0</v>
      </c>
    </row>
    <row r="531" spans="1:34" ht="29.25" customHeight="1" x14ac:dyDescent="0.25">
      <c r="A531" s="66"/>
      <c r="B531" s="78"/>
      <c r="C531" s="79" t="str">
        <f>IF(ISERROR(VLOOKUP(B531,'HSN Master'!$A$2:$B$3474,2,0)),"",(VLOOKUP(B531,'HSN Master'!$A$2:$B$3474,2,0)))</f>
        <v/>
      </c>
      <c r="D531" s="63"/>
      <c r="E531" s="80"/>
      <c r="F531" s="80"/>
      <c r="G531" s="80"/>
      <c r="H531" s="80"/>
      <c r="I531" s="80"/>
      <c r="J531" s="81">
        <f t="shared" si="72"/>
        <v>0</v>
      </c>
      <c r="K531" s="160"/>
      <c r="L531" s="160"/>
      <c r="M531" s="160"/>
      <c r="N531" s="160"/>
      <c r="O531" s="160"/>
      <c r="P531" s="161">
        <f t="shared" si="73"/>
        <v>0</v>
      </c>
      <c r="Q531" s="82"/>
      <c r="R531" s="82"/>
      <c r="S531" s="82"/>
      <c r="T531" s="82"/>
      <c r="U531" s="82"/>
      <c r="V531" s="83">
        <f t="shared" si="74"/>
        <v>0</v>
      </c>
      <c r="W531" s="84"/>
      <c r="X531" s="84"/>
      <c r="Y531" s="84"/>
      <c r="Z531" s="84"/>
      <c r="AA531" s="84"/>
      <c r="AB531" s="85">
        <f t="shared" si="75"/>
        <v>0</v>
      </c>
      <c r="AC531" s="86" t="str">
        <f>IF(ISERROR(VLOOKUP(B531,'HSN Master'!$A$2:$C$3474,3,0)),"",(VLOOKUP(B531,'HSN Master'!$A$2:$C$3474,3,0)))</f>
        <v/>
      </c>
      <c r="AD531" s="87">
        <f t="shared" si="76"/>
        <v>0</v>
      </c>
      <c r="AE531" s="87">
        <f t="shared" si="78"/>
        <v>0</v>
      </c>
      <c r="AF531" s="86" t="str">
        <f>IF(ISERROR(VLOOKUP(B531,'HSN Master'!$A$2:$D$3474,4,0)),"",(VLOOKUP(B531,'HSN Master'!$A$2:$D$3474,4,0)))</f>
        <v/>
      </c>
      <c r="AG531" s="87">
        <f t="shared" si="77"/>
        <v>0</v>
      </c>
      <c r="AH531" s="87">
        <f t="shared" si="79"/>
        <v>0</v>
      </c>
    </row>
    <row r="532" spans="1:34" ht="29.25" customHeight="1" x14ac:dyDescent="0.25">
      <c r="A532" s="66"/>
      <c r="B532" s="78"/>
      <c r="C532" s="79" t="str">
        <f>IF(ISERROR(VLOOKUP(B532,'HSN Master'!$A$2:$B$3474,2,0)),"",(VLOOKUP(B532,'HSN Master'!$A$2:$B$3474,2,0)))</f>
        <v/>
      </c>
      <c r="D532" s="63"/>
      <c r="E532" s="80"/>
      <c r="F532" s="80"/>
      <c r="G532" s="80"/>
      <c r="H532" s="80"/>
      <c r="I532" s="80"/>
      <c r="J532" s="81">
        <f t="shared" si="72"/>
        <v>0</v>
      </c>
      <c r="K532" s="160"/>
      <c r="L532" s="160"/>
      <c r="M532" s="160"/>
      <c r="N532" s="160"/>
      <c r="O532" s="160"/>
      <c r="P532" s="161">
        <f t="shared" si="73"/>
        <v>0</v>
      </c>
      <c r="Q532" s="82"/>
      <c r="R532" s="82"/>
      <c r="S532" s="82"/>
      <c r="T532" s="82"/>
      <c r="U532" s="82"/>
      <c r="V532" s="83">
        <f t="shared" si="74"/>
        <v>0</v>
      </c>
      <c r="W532" s="84"/>
      <c r="X532" s="84"/>
      <c r="Y532" s="84"/>
      <c r="Z532" s="84"/>
      <c r="AA532" s="84"/>
      <c r="AB532" s="85">
        <f t="shared" si="75"/>
        <v>0</v>
      </c>
      <c r="AC532" s="86" t="str">
        <f>IF(ISERROR(VLOOKUP(B532,'HSN Master'!$A$2:$C$3474,3,0)),"",(VLOOKUP(B532,'HSN Master'!$A$2:$C$3474,3,0)))</f>
        <v/>
      </c>
      <c r="AD532" s="87">
        <f t="shared" si="76"/>
        <v>0</v>
      </c>
      <c r="AE532" s="87">
        <f t="shared" si="78"/>
        <v>0</v>
      </c>
      <c r="AF532" s="86" t="str">
        <f>IF(ISERROR(VLOOKUP(B532,'HSN Master'!$A$2:$D$3474,4,0)),"",(VLOOKUP(B532,'HSN Master'!$A$2:$D$3474,4,0)))</f>
        <v/>
      </c>
      <c r="AG532" s="87">
        <f t="shared" si="77"/>
        <v>0</v>
      </c>
      <c r="AH532" s="87">
        <f t="shared" si="79"/>
        <v>0</v>
      </c>
    </row>
    <row r="533" spans="1:34" ht="29.25" customHeight="1" x14ac:dyDescent="0.25">
      <c r="A533" s="66"/>
      <c r="B533" s="78"/>
      <c r="C533" s="79" t="str">
        <f>IF(ISERROR(VLOOKUP(B533,'HSN Master'!$A$2:$B$3474,2,0)),"",(VLOOKUP(B533,'HSN Master'!$A$2:$B$3474,2,0)))</f>
        <v/>
      </c>
      <c r="D533" s="63"/>
      <c r="E533" s="80"/>
      <c r="F533" s="80"/>
      <c r="G533" s="80"/>
      <c r="H533" s="80"/>
      <c r="I533" s="80"/>
      <c r="J533" s="81">
        <f t="shared" si="72"/>
        <v>0</v>
      </c>
      <c r="K533" s="160"/>
      <c r="L533" s="160"/>
      <c r="M533" s="160"/>
      <c r="N533" s="160"/>
      <c r="O533" s="160"/>
      <c r="P533" s="161">
        <f t="shared" si="73"/>
        <v>0</v>
      </c>
      <c r="Q533" s="82"/>
      <c r="R533" s="82"/>
      <c r="S533" s="82"/>
      <c r="T533" s="82"/>
      <c r="U533" s="82"/>
      <c r="V533" s="83">
        <f t="shared" si="74"/>
        <v>0</v>
      </c>
      <c r="W533" s="84"/>
      <c r="X533" s="84"/>
      <c r="Y533" s="84"/>
      <c r="Z533" s="84"/>
      <c r="AA533" s="84"/>
      <c r="AB533" s="85">
        <f t="shared" si="75"/>
        <v>0</v>
      </c>
      <c r="AC533" s="86" t="str">
        <f>IF(ISERROR(VLOOKUP(B533,'HSN Master'!$A$2:$C$3474,3,0)),"",(VLOOKUP(B533,'HSN Master'!$A$2:$C$3474,3,0)))</f>
        <v/>
      </c>
      <c r="AD533" s="87">
        <f t="shared" si="76"/>
        <v>0</v>
      </c>
      <c r="AE533" s="87">
        <f t="shared" si="78"/>
        <v>0</v>
      </c>
      <c r="AF533" s="86" t="str">
        <f>IF(ISERROR(VLOOKUP(B533,'HSN Master'!$A$2:$D$3474,4,0)),"",(VLOOKUP(B533,'HSN Master'!$A$2:$D$3474,4,0)))</f>
        <v/>
      </c>
      <c r="AG533" s="87">
        <f t="shared" si="77"/>
        <v>0</v>
      </c>
      <c r="AH533" s="87">
        <f t="shared" si="79"/>
        <v>0</v>
      </c>
    </row>
    <row r="534" spans="1:34" ht="29.25" customHeight="1" x14ac:dyDescent="0.25">
      <c r="A534" s="66"/>
      <c r="B534" s="78"/>
      <c r="C534" s="79" t="str">
        <f>IF(ISERROR(VLOOKUP(B534,'HSN Master'!$A$2:$B$3474,2,0)),"",(VLOOKUP(B534,'HSN Master'!$A$2:$B$3474,2,0)))</f>
        <v/>
      </c>
      <c r="D534" s="63"/>
      <c r="E534" s="80"/>
      <c r="F534" s="80"/>
      <c r="G534" s="80"/>
      <c r="H534" s="80"/>
      <c r="I534" s="80"/>
      <c r="J534" s="81">
        <f t="shared" si="72"/>
        <v>0</v>
      </c>
      <c r="K534" s="160"/>
      <c r="L534" s="160"/>
      <c r="M534" s="160"/>
      <c r="N534" s="160"/>
      <c r="O534" s="160"/>
      <c r="P534" s="161">
        <f t="shared" si="73"/>
        <v>0</v>
      </c>
      <c r="Q534" s="82"/>
      <c r="R534" s="82"/>
      <c r="S534" s="82"/>
      <c r="T534" s="82"/>
      <c r="U534" s="82"/>
      <c r="V534" s="83">
        <f t="shared" si="74"/>
        <v>0</v>
      </c>
      <c r="W534" s="84"/>
      <c r="X534" s="84"/>
      <c r="Y534" s="84"/>
      <c r="Z534" s="84"/>
      <c r="AA534" s="84"/>
      <c r="AB534" s="85">
        <f t="shared" si="75"/>
        <v>0</v>
      </c>
      <c r="AC534" s="86" t="str">
        <f>IF(ISERROR(VLOOKUP(B534,'HSN Master'!$A$2:$C$3474,3,0)),"",(VLOOKUP(B534,'HSN Master'!$A$2:$C$3474,3,0)))</f>
        <v/>
      </c>
      <c r="AD534" s="87">
        <f t="shared" si="76"/>
        <v>0</v>
      </c>
      <c r="AE534" s="87">
        <f t="shared" si="78"/>
        <v>0</v>
      </c>
      <c r="AF534" s="86" t="str">
        <f>IF(ISERROR(VLOOKUP(B534,'HSN Master'!$A$2:$D$3474,4,0)),"",(VLOOKUP(B534,'HSN Master'!$A$2:$D$3474,4,0)))</f>
        <v/>
      </c>
      <c r="AG534" s="87">
        <f t="shared" si="77"/>
        <v>0</v>
      </c>
      <c r="AH534" s="87">
        <f t="shared" si="79"/>
        <v>0</v>
      </c>
    </row>
    <row r="535" spans="1:34" ht="29.25" customHeight="1" x14ac:dyDescent="0.25">
      <c r="A535" s="66"/>
      <c r="B535" s="78"/>
      <c r="C535" s="79" t="str">
        <f>IF(ISERROR(VLOOKUP(B535,'HSN Master'!$A$2:$B$3474,2,0)),"",(VLOOKUP(B535,'HSN Master'!$A$2:$B$3474,2,0)))</f>
        <v/>
      </c>
      <c r="D535" s="63"/>
      <c r="E535" s="80"/>
      <c r="F535" s="80"/>
      <c r="G535" s="80"/>
      <c r="H535" s="80"/>
      <c r="I535" s="80"/>
      <c r="J535" s="81">
        <f t="shared" si="72"/>
        <v>0</v>
      </c>
      <c r="K535" s="160"/>
      <c r="L535" s="160"/>
      <c r="M535" s="160"/>
      <c r="N535" s="160"/>
      <c r="O535" s="160"/>
      <c r="P535" s="161">
        <f t="shared" si="73"/>
        <v>0</v>
      </c>
      <c r="Q535" s="82"/>
      <c r="R535" s="82"/>
      <c r="S535" s="82"/>
      <c r="T535" s="82"/>
      <c r="U535" s="82"/>
      <c r="V535" s="83">
        <f t="shared" si="74"/>
        <v>0</v>
      </c>
      <c r="W535" s="84"/>
      <c r="X535" s="84"/>
      <c r="Y535" s="84"/>
      <c r="Z535" s="84"/>
      <c r="AA535" s="84"/>
      <c r="AB535" s="85">
        <f t="shared" si="75"/>
        <v>0</v>
      </c>
      <c r="AC535" s="86" t="str">
        <f>IF(ISERROR(VLOOKUP(B535,'HSN Master'!$A$2:$C$3474,3,0)),"",(VLOOKUP(B535,'HSN Master'!$A$2:$C$3474,3,0)))</f>
        <v/>
      </c>
      <c r="AD535" s="87">
        <f t="shared" si="76"/>
        <v>0</v>
      </c>
      <c r="AE535" s="87">
        <f t="shared" si="78"/>
        <v>0</v>
      </c>
      <c r="AF535" s="86" t="str">
        <f>IF(ISERROR(VLOOKUP(B535,'HSN Master'!$A$2:$D$3474,4,0)),"",(VLOOKUP(B535,'HSN Master'!$A$2:$D$3474,4,0)))</f>
        <v/>
      </c>
      <c r="AG535" s="87">
        <f t="shared" si="77"/>
        <v>0</v>
      </c>
      <c r="AH535" s="87">
        <f t="shared" si="79"/>
        <v>0</v>
      </c>
    </row>
    <row r="536" spans="1:34" ht="29.25" customHeight="1" x14ac:dyDescent="0.25">
      <c r="A536" s="66"/>
      <c r="B536" s="78"/>
      <c r="C536" s="79" t="str">
        <f>IF(ISERROR(VLOOKUP(B536,'HSN Master'!$A$2:$B$3474,2,0)),"",(VLOOKUP(B536,'HSN Master'!$A$2:$B$3474,2,0)))</f>
        <v/>
      </c>
      <c r="D536" s="63"/>
      <c r="E536" s="80"/>
      <c r="F536" s="80"/>
      <c r="G536" s="80"/>
      <c r="H536" s="80"/>
      <c r="I536" s="80"/>
      <c r="J536" s="81">
        <f t="shared" si="72"/>
        <v>0</v>
      </c>
      <c r="K536" s="160"/>
      <c r="L536" s="160"/>
      <c r="M536" s="160"/>
      <c r="N536" s="160"/>
      <c r="O536" s="160"/>
      <c r="P536" s="161">
        <f t="shared" si="73"/>
        <v>0</v>
      </c>
      <c r="Q536" s="82"/>
      <c r="R536" s="82"/>
      <c r="S536" s="82"/>
      <c r="T536" s="82"/>
      <c r="U536" s="82"/>
      <c r="V536" s="83">
        <f t="shared" si="74"/>
        <v>0</v>
      </c>
      <c r="W536" s="84"/>
      <c r="X536" s="84"/>
      <c r="Y536" s="84"/>
      <c r="Z536" s="84"/>
      <c r="AA536" s="84"/>
      <c r="AB536" s="85">
        <f t="shared" si="75"/>
        <v>0</v>
      </c>
      <c r="AC536" s="86" t="str">
        <f>IF(ISERROR(VLOOKUP(B536,'HSN Master'!$A$2:$C$3474,3,0)),"",(VLOOKUP(B536,'HSN Master'!$A$2:$C$3474,3,0)))</f>
        <v/>
      </c>
      <c r="AD536" s="87">
        <f t="shared" si="76"/>
        <v>0</v>
      </c>
      <c r="AE536" s="87">
        <f t="shared" si="78"/>
        <v>0</v>
      </c>
      <c r="AF536" s="86" t="str">
        <f>IF(ISERROR(VLOOKUP(B536,'HSN Master'!$A$2:$D$3474,4,0)),"",(VLOOKUP(B536,'HSN Master'!$A$2:$D$3474,4,0)))</f>
        <v/>
      </c>
      <c r="AG536" s="87">
        <f t="shared" si="77"/>
        <v>0</v>
      </c>
      <c r="AH536" s="87">
        <f t="shared" si="79"/>
        <v>0</v>
      </c>
    </row>
    <row r="537" spans="1:34" ht="29.25" customHeight="1" x14ac:dyDescent="0.25">
      <c r="A537" s="66"/>
      <c r="B537" s="78"/>
      <c r="C537" s="79" t="str">
        <f>IF(ISERROR(VLOOKUP(B537,'HSN Master'!$A$2:$B$3474,2,0)),"",(VLOOKUP(B537,'HSN Master'!$A$2:$B$3474,2,0)))</f>
        <v/>
      </c>
      <c r="D537" s="63"/>
      <c r="E537" s="80"/>
      <c r="F537" s="80"/>
      <c r="G537" s="80"/>
      <c r="H537" s="80"/>
      <c r="I537" s="80"/>
      <c r="J537" s="81">
        <f t="shared" si="72"/>
        <v>0</v>
      </c>
      <c r="K537" s="160"/>
      <c r="L537" s="160"/>
      <c r="M537" s="160"/>
      <c r="N537" s="160"/>
      <c r="O537" s="160"/>
      <c r="P537" s="161">
        <f t="shared" si="73"/>
        <v>0</v>
      </c>
      <c r="Q537" s="82"/>
      <c r="R537" s="82"/>
      <c r="S537" s="82"/>
      <c r="T537" s="82"/>
      <c r="U537" s="82"/>
      <c r="V537" s="83">
        <f t="shared" si="74"/>
        <v>0</v>
      </c>
      <c r="W537" s="84"/>
      <c r="X537" s="84"/>
      <c r="Y537" s="84"/>
      <c r="Z537" s="84"/>
      <c r="AA537" s="84"/>
      <c r="AB537" s="85">
        <f t="shared" si="75"/>
        <v>0</v>
      </c>
      <c r="AC537" s="86" t="str">
        <f>IF(ISERROR(VLOOKUP(B537,'HSN Master'!$A$2:$C$3474,3,0)),"",(VLOOKUP(B537,'HSN Master'!$A$2:$C$3474,3,0)))</f>
        <v/>
      </c>
      <c r="AD537" s="87">
        <f t="shared" si="76"/>
        <v>0</v>
      </c>
      <c r="AE537" s="87">
        <f t="shared" si="78"/>
        <v>0</v>
      </c>
      <c r="AF537" s="86" t="str">
        <f>IF(ISERROR(VLOOKUP(B537,'HSN Master'!$A$2:$D$3474,4,0)),"",(VLOOKUP(B537,'HSN Master'!$A$2:$D$3474,4,0)))</f>
        <v/>
      </c>
      <c r="AG537" s="87">
        <f t="shared" si="77"/>
        <v>0</v>
      </c>
      <c r="AH537" s="87">
        <f t="shared" si="79"/>
        <v>0</v>
      </c>
    </row>
    <row r="538" spans="1:34" ht="29.25" customHeight="1" x14ac:dyDescent="0.25">
      <c r="A538" s="66"/>
      <c r="B538" s="78"/>
      <c r="C538" s="79" t="str">
        <f>IF(ISERROR(VLOOKUP(B538,'HSN Master'!$A$2:$B$3474,2,0)),"",(VLOOKUP(B538,'HSN Master'!$A$2:$B$3474,2,0)))</f>
        <v/>
      </c>
      <c r="D538" s="63"/>
      <c r="E538" s="80"/>
      <c r="F538" s="80"/>
      <c r="G538" s="80"/>
      <c r="H538" s="80"/>
      <c r="I538" s="80"/>
      <c r="J538" s="81">
        <f t="shared" si="72"/>
        <v>0</v>
      </c>
      <c r="K538" s="160"/>
      <c r="L538" s="160"/>
      <c r="M538" s="160"/>
      <c r="N538" s="160"/>
      <c r="O538" s="160"/>
      <c r="P538" s="161">
        <f t="shared" si="73"/>
        <v>0</v>
      </c>
      <c r="Q538" s="82"/>
      <c r="R538" s="82"/>
      <c r="S538" s="82"/>
      <c r="T538" s="82"/>
      <c r="U538" s="82"/>
      <c r="V538" s="83">
        <f t="shared" si="74"/>
        <v>0</v>
      </c>
      <c r="W538" s="84"/>
      <c r="X538" s="84"/>
      <c r="Y538" s="84"/>
      <c r="Z538" s="84"/>
      <c r="AA538" s="84"/>
      <c r="AB538" s="85">
        <f t="shared" si="75"/>
        <v>0</v>
      </c>
      <c r="AC538" s="86" t="str">
        <f>IF(ISERROR(VLOOKUP(B538,'HSN Master'!$A$2:$C$3474,3,0)),"",(VLOOKUP(B538,'HSN Master'!$A$2:$C$3474,3,0)))</f>
        <v/>
      </c>
      <c r="AD538" s="87">
        <f t="shared" si="76"/>
        <v>0</v>
      </c>
      <c r="AE538" s="87">
        <f t="shared" si="78"/>
        <v>0</v>
      </c>
      <c r="AF538" s="86" t="str">
        <f>IF(ISERROR(VLOOKUP(B538,'HSN Master'!$A$2:$D$3474,4,0)),"",(VLOOKUP(B538,'HSN Master'!$A$2:$D$3474,4,0)))</f>
        <v/>
      </c>
      <c r="AG538" s="87">
        <f t="shared" si="77"/>
        <v>0</v>
      </c>
      <c r="AH538" s="87">
        <f t="shared" si="79"/>
        <v>0</v>
      </c>
    </row>
    <row r="539" spans="1:34" ht="29.25" customHeight="1" x14ac:dyDescent="0.25">
      <c r="A539" s="66"/>
      <c r="B539" s="78"/>
      <c r="C539" s="79" t="str">
        <f>IF(ISERROR(VLOOKUP(B539,'HSN Master'!$A$2:$B$3474,2,0)),"",(VLOOKUP(B539,'HSN Master'!$A$2:$B$3474,2,0)))</f>
        <v/>
      </c>
      <c r="D539" s="63"/>
      <c r="E539" s="80"/>
      <c r="F539" s="80"/>
      <c r="G539" s="80"/>
      <c r="H539" s="80"/>
      <c r="I539" s="80"/>
      <c r="J539" s="81">
        <f t="shared" si="72"/>
        <v>0</v>
      </c>
      <c r="K539" s="160"/>
      <c r="L539" s="160"/>
      <c r="M539" s="160"/>
      <c r="N539" s="160"/>
      <c r="O539" s="160"/>
      <c r="P539" s="161">
        <f t="shared" si="73"/>
        <v>0</v>
      </c>
      <c r="Q539" s="82"/>
      <c r="R539" s="82"/>
      <c r="S539" s="82"/>
      <c r="T539" s="82"/>
      <c r="U539" s="82"/>
      <c r="V539" s="83">
        <f t="shared" si="74"/>
        <v>0</v>
      </c>
      <c r="W539" s="84"/>
      <c r="X539" s="84"/>
      <c r="Y539" s="84"/>
      <c r="Z539" s="84"/>
      <c r="AA539" s="84"/>
      <c r="AB539" s="85">
        <f t="shared" si="75"/>
        <v>0</v>
      </c>
      <c r="AC539" s="86" t="str">
        <f>IF(ISERROR(VLOOKUP(B539,'HSN Master'!$A$2:$C$3474,3,0)),"",(VLOOKUP(B539,'HSN Master'!$A$2:$C$3474,3,0)))</f>
        <v/>
      </c>
      <c r="AD539" s="87">
        <f t="shared" si="76"/>
        <v>0</v>
      </c>
      <c r="AE539" s="87">
        <f t="shared" si="78"/>
        <v>0</v>
      </c>
      <c r="AF539" s="86" t="str">
        <f>IF(ISERROR(VLOOKUP(B539,'HSN Master'!$A$2:$D$3474,4,0)),"",(VLOOKUP(B539,'HSN Master'!$A$2:$D$3474,4,0)))</f>
        <v/>
      </c>
      <c r="AG539" s="87">
        <f t="shared" si="77"/>
        <v>0</v>
      </c>
      <c r="AH539" s="87">
        <f t="shared" si="79"/>
        <v>0</v>
      </c>
    </row>
    <row r="540" spans="1:34" ht="29.25" customHeight="1" x14ac:dyDescent="0.25">
      <c r="A540" s="66"/>
      <c r="B540" s="78"/>
      <c r="C540" s="79" t="str">
        <f>IF(ISERROR(VLOOKUP(B540,'HSN Master'!$A$2:$B$3474,2,0)),"",(VLOOKUP(B540,'HSN Master'!$A$2:$B$3474,2,0)))</f>
        <v/>
      </c>
      <c r="D540" s="63"/>
      <c r="E540" s="80"/>
      <c r="F540" s="80"/>
      <c r="G540" s="80"/>
      <c r="H540" s="80"/>
      <c r="I540" s="80"/>
      <c r="J540" s="81">
        <f t="shared" si="72"/>
        <v>0</v>
      </c>
      <c r="K540" s="160"/>
      <c r="L540" s="160"/>
      <c r="M540" s="160"/>
      <c r="N540" s="160"/>
      <c r="O540" s="160"/>
      <c r="P540" s="161">
        <f t="shared" si="73"/>
        <v>0</v>
      </c>
      <c r="Q540" s="82"/>
      <c r="R540" s="82"/>
      <c r="S540" s="82"/>
      <c r="T540" s="82"/>
      <c r="U540" s="82"/>
      <c r="V540" s="83">
        <f t="shared" si="74"/>
        <v>0</v>
      </c>
      <c r="W540" s="84"/>
      <c r="X540" s="84"/>
      <c r="Y540" s="84"/>
      <c r="Z540" s="84"/>
      <c r="AA540" s="84"/>
      <c r="AB540" s="85">
        <f t="shared" si="75"/>
        <v>0</v>
      </c>
      <c r="AC540" s="86" t="str">
        <f>IF(ISERROR(VLOOKUP(B540,'HSN Master'!$A$2:$C$3474,3,0)),"",(VLOOKUP(B540,'HSN Master'!$A$2:$C$3474,3,0)))</f>
        <v/>
      </c>
      <c r="AD540" s="87">
        <f t="shared" si="76"/>
        <v>0</v>
      </c>
      <c r="AE540" s="87">
        <f t="shared" si="78"/>
        <v>0</v>
      </c>
      <c r="AF540" s="86" t="str">
        <f>IF(ISERROR(VLOOKUP(B540,'HSN Master'!$A$2:$D$3474,4,0)),"",(VLOOKUP(B540,'HSN Master'!$A$2:$D$3474,4,0)))</f>
        <v/>
      </c>
      <c r="AG540" s="87">
        <f t="shared" si="77"/>
        <v>0</v>
      </c>
      <c r="AH540" s="87">
        <f t="shared" si="79"/>
        <v>0</v>
      </c>
    </row>
    <row r="541" spans="1:34" ht="29.25" customHeight="1" x14ac:dyDescent="0.25">
      <c r="A541" s="66"/>
      <c r="B541" s="78"/>
      <c r="C541" s="79" t="str">
        <f>IF(ISERROR(VLOOKUP(B541,'HSN Master'!$A$2:$B$3474,2,0)),"",(VLOOKUP(B541,'HSN Master'!$A$2:$B$3474,2,0)))</f>
        <v/>
      </c>
      <c r="D541" s="63"/>
      <c r="E541" s="80"/>
      <c r="F541" s="80"/>
      <c r="G541" s="80"/>
      <c r="H541" s="80"/>
      <c r="I541" s="80"/>
      <c r="J541" s="81">
        <f t="shared" si="72"/>
        <v>0</v>
      </c>
      <c r="K541" s="160"/>
      <c r="L541" s="160"/>
      <c r="M541" s="160"/>
      <c r="N541" s="160"/>
      <c r="O541" s="160"/>
      <c r="P541" s="161">
        <f t="shared" si="73"/>
        <v>0</v>
      </c>
      <c r="Q541" s="82"/>
      <c r="R541" s="82"/>
      <c r="S541" s="82"/>
      <c r="T541" s="82"/>
      <c r="U541" s="82"/>
      <c r="V541" s="83">
        <f t="shared" si="74"/>
        <v>0</v>
      </c>
      <c r="W541" s="84"/>
      <c r="X541" s="84"/>
      <c r="Y541" s="84"/>
      <c r="Z541" s="84"/>
      <c r="AA541" s="84"/>
      <c r="AB541" s="85">
        <f t="shared" si="75"/>
        <v>0</v>
      </c>
      <c r="AC541" s="86" t="str">
        <f>IF(ISERROR(VLOOKUP(B541,'HSN Master'!$A$2:$C$3474,3,0)),"",(VLOOKUP(B541,'HSN Master'!$A$2:$C$3474,3,0)))</f>
        <v/>
      </c>
      <c r="AD541" s="87">
        <f t="shared" si="76"/>
        <v>0</v>
      </c>
      <c r="AE541" s="87">
        <f t="shared" si="78"/>
        <v>0</v>
      </c>
      <c r="AF541" s="86" t="str">
        <f>IF(ISERROR(VLOOKUP(B541,'HSN Master'!$A$2:$D$3474,4,0)),"",(VLOOKUP(B541,'HSN Master'!$A$2:$D$3474,4,0)))</f>
        <v/>
      </c>
      <c r="AG541" s="87">
        <f t="shared" si="77"/>
        <v>0</v>
      </c>
      <c r="AH541" s="87">
        <f t="shared" si="79"/>
        <v>0</v>
      </c>
    </row>
    <row r="542" spans="1:34" ht="29.25" customHeight="1" x14ac:dyDescent="0.25">
      <c r="A542" s="66"/>
      <c r="B542" s="78"/>
      <c r="C542" s="79" t="str">
        <f>IF(ISERROR(VLOOKUP(B542,'HSN Master'!$A$2:$B$3474,2,0)),"",(VLOOKUP(B542,'HSN Master'!$A$2:$B$3474,2,0)))</f>
        <v/>
      </c>
      <c r="D542" s="63"/>
      <c r="E542" s="80"/>
      <c r="F542" s="80"/>
      <c r="G542" s="80"/>
      <c r="H542" s="80"/>
      <c r="I542" s="80"/>
      <c r="J542" s="81">
        <f t="shared" si="72"/>
        <v>0</v>
      </c>
      <c r="K542" s="160"/>
      <c r="L542" s="160"/>
      <c r="M542" s="160"/>
      <c r="N542" s="160"/>
      <c r="O542" s="160"/>
      <c r="P542" s="161">
        <f t="shared" si="73"/>
        <v>0</v>
      </c>
      <c r="Q542" s="82"/>
      <c r="R542" s="82"/>
      <c r="S542" s="82"/>
      <c r="T542" s="82"/>
      <c r="U542" s="82"/>
      <c r="V542" s="83">
        <f t="shared" si="74"/>
        <v>0</v>
      </c>
      <c r="W542" s="84"/>
      <c r="X542" s="84"/>
      <c r="Y542" s="84"/>
      <c r="Z542" s="84"/>
      <c r="AA542" s="84"/>
      <c r="AB542" s="85">
        <f t="shared" si="75"/>
        <v>0</v>
      </c>
      <c r="AC542" s="86" t="str">
        <f>IF(ISERROR(VLOOKUP(B542,'HSN Master'!$A$2:$C$3474,3,0)),"",(VLOOKUP(B542,'HSN Master'!$A$2:$C$3474,3,0)))</f>
        <v/>
      </c>
      <c r="AD542" s="87">
        <f t="shared" si="76"/>
        <v>0</v>
      </c>
      <c r="AE542" s="87">
        <f t="shared" si="78"/>
        <v>0</v>
      </c>
      <c r="AF542" s="86" t="str">
        <f>IF(ISERROR(VLOOKUP(B542,'HSN Master'!$A$2:$D$3474,4,0)),"",(VLOOKUP(B542,'HSN Master'!$A$2:$D$3474,4,0)))</f>
        <v/>
      </c>
      <c r="AG542" s="87">
        <f t="shared" si="77"/>
        <v>0</v>
      </c>
      <c r="AH542" s="87">
        <f t="shared" si="79"/>
        <v>0</v>
      </c>
    </row>
    <row r="543" spans="1:34" ht="29.25" customHeight="1" x14ac:dyDescent="0.25">
      <c r="A543" s="66"/>
      <c r="B543" s="78"/>
      <c r="C543" s="79" t="str">
        <f>IF(ISERROR(VLOOKUP(B543,'HSN Master'!$A$2:$B$3474,2,0)),"",(VLOOKUP(B543,'HSN Master'!$A$2:$B$3474,2,0)))</f>
        <v/>
      </c>
      <c r="D543" s="63"/>
      <c r="E543" s="80"/>
      <c r="F543" s="80"/>
      <c r="G543" s="80"/>
      <c r="H543" s="80"/>
      <c r="I543" s="80"/>
      <c r="J543" s="81">
        <f t="shared" si="72"/>
        <v>0</v>
      </c>
      <c r="K543" s="160"/>
      <c r="L543" s="160"/>
      <c r="M543" s="160"/>
      <c r="N543" s="160"/>
      <c r="O543" s="160"/>
      <c r="P543" s="161">
        <f t="shared" si="73"/>
        <v>0</v>
      </c>
      <c r="Q543" s="82"/>
      <c r="R543" s="82"/>
      <c r="S543" s="82"/>
      <c r="T543" s="82"/>
      <c r="U543" s="82"/>
      <c r="V543" s="83">
        <f t="shared" si="74"/>
        <v>0</v>
      </c>
      <c r="W543" s="84"/>
      <c r="X543" s="84"/>
      <c r="Y543" s="84"/>
      <c r="Z543" s="84"/>
      <c r="AA543" s="84"/>
      <c r="AB543" s="85">
        <f t="shared" si="75"/>
        <v>0</v>
      </c>
      <c r="AC543" s="86" t="str">
        <f>IF(ISERROR(VLOOKUP(B543,'HSN Master'!$A$2:$C$3474,3,0)),"",(VLOOKUP(B543,'HSN Master'!$A$2:$C$3474,3,0)))</f>
        <v/>
      </c>
      <c r="AD543" s="87">
        <f t="shared" si="76"/>
        <v>0</v>
      </c>
      <c r="AE543" s="87">
        <f t="shared" si="78"/>
        <v>0</v>
      </c>
      <c r="AF543" s="86" t="str">
        <f>IF(ISERROR(VLOOKUP(B543,'HSN Master'!$A$2:$D$3474,4,0)),"",(VLOOKUP(B543,'HSN Master'!$A$2:$D$3474,4,0)))</f>
        <v/>
      </c>
      <c r="AG543" s="87">
        <f t="shared" si="77"/>
        <v>0</v>
      </c>
      <c r="AH543" s="87">
        <f t="shared" si="79"/>
        <v>0</v>
      </c>
    </row>
    <row r="544" spans="1:34" ht="29.25" customHeight="1" x14ac:dyDescent="0.25">
      <c r="A544" s="66"/>
      <c r="B544" s="78"/>
      <c r="C544" s="79" t="str">
        <f>IF(ISERROR(VLOOKUP(B544,'HSN Master'!$A$2:$B$3474,2,0)),"",(VLOOKUP(B544,'HSN Master'!$A$2:$B$3474,2,0)))</f>
        <v/>
      </c>
      <c r="D544" s="63"/>
      <c r="E544" s="80"/>
      <c r="F544" s="80"/>
      <c r="G544" s="80"/>
      <c r="H544" s="80"/>
      <c r="I544" s="80"/>
      <c r="J544" s="81">
        <f t="shared" si="72"/>
        <v>0</v>
      </c>
      <c r="K544" s="160"/>
      <c r="L544" s="160"/>
      <c r="M544" s="160"/>
      <c r="N544" s="160"/>
      <c r="O544" s="160"/>
      <c r="P544" s="161">
        <f t="shared" si="73"/>
        <v>0</v>
      </c>
      <c r="Q544" s="82"/>
      <c r="R544" s="82"/>
      <c r="S544" s="82"/>
      <c r="T544" s="82"/>
      <c r="U544" s="82"/>
      <c r="V544" s="83">
        <f t="shared" si="74"/>
        <v>0</v>
      </c>
      <c r="W544" s="84"/>
      <c r="X544" s="84"/>
      <c r="Y544" s="84"/>
      <c r="Z544" s="84"/>
      <c r="AA544" s="84"/>
      <c r="AB544" s="85">
        <f t="shared" si="75"/>
        <v>0</v>
      </c>
      <c r="AC544" s="86" t="str">
        <f>IF(ISERROR(VLOOKUP(B544,'HSN Master'!$A$2:$C$3474,3,0)),"",(VLOOKUP(B544,'HSN Master'!$A$2:$C$3474,3,0)))</f>
        <v/>
      </c>
      <c r="AD544" s="87">
        <f t="shared" si="76"/>
        <v>0</v>
      </c>
      <c r="AE544" s="87">
        <f t="shared" si="78"/>
        <v>0</v>
      </c>
      <c r="AF544" s="86" t="str">
        <f>IF(ISERROR(VLOOKUP(B544,'HSN Master'!$A$2:$D$3474,4,0)),"",(VLOOKUP(B544,'HSN Master'!$A$2:$D$3474,4,0)))</f>
        <v/>
      </c>
      <c r="AG544" s="87">
        <f t="shared" si="77"/>
        <v>0</v>
      </c>
      <c r="AH544" s="87">
        <f t="shared" si="79"/>
        <v>0</v>
      </c>
    </row>
    <row r="545" spans="1:34" ht="29.25" customHeight="1" x14ac:dyDescent="0.25">
      <c r="A545" s="66"/>
      <c r="B545" s="78"/>
      <c r="C545" s="79" t="str">
        <f>IF(ISERROR(VLOOKUP(B545,'HSN Master'!$A$2:$B$3474,2,0)),"",(VLOOKUP(B545,'HSN Master'!$A$2:$B$3474,2,0)))</f>
        <v/>
      </c>
      <c r="D545" s="63"/>
      <c r="E545" s="80"/>
      <c r="F545" s="80"/>
      <c r="G545" s="80"/>
      <c r="H545" s="80"/>
      <c r="I545" s="80"/>
      <c r="J545" s="81">
        <f t="shared" si="72"/>
        <v>0</v>
      </c>
      <c r="K545" s="160"/>
      <c r="L545" s="160"/>
      <c r="M545" s="160"/>
      <c r="N545" s="160"/>
      <c r="O545" s="160"/>
      <c r="P545" s="161">
        <f t="shared" si="73"/>
        <v>0</v>
      </c>
      <c r="Q545" s="82"/>
      <c r="R545" s="82"/>
      <c r="S545" s="82"/>
      <c r="T545" s="82"/>
      <c r="U545" s="82"/>
      <c r="V545" s="83">
        <f t="shared" si="74"/>
        <v>0</v>
      </c>
      <c r="W545" s="84"/>
      <c r="X545" s="84"/>
      <c r="Y545" s="84"/>
      <c r="Z545" s="84"/>
      <c r="AA545" s="84"/>
      <c r="AB545" s="85">
        <f t="shared" si="75"/>
        <v>0</v>
      </c>
      <c r="AC545" s="86" t="str">
        <f>IF(ISERROR(VLOOKUP(B545,'HSN Master'!$A$2:$C$3474,3,0)),"",(VLOOKUP(B545,'HSN Master'!$A$2:$C$3474,3,0)))</f>
        <v/>
      </c>
      <c r="AD545" s="87">
        <f t="shared" si="76"/>
        <v>0</v>
      </c>
      <c r="AE545" s="87">
        <f t="shared" si="78"/>
        <v>0</v>
      </c>
      <c r="AF545" s="86" t="str">
        <f>IF(ISERROR(VLOOKUP(B545,'HSN Master'!$A$2:$D$3474,4,0)),"",(VLOOKUP(B545,'HSN Master'!$A$2:$D$3474,4,0)))</f>
        <v/>
      </c>
      <c r="AG545" s="87">
        <f t="shared" si="77"/>
        <v>0</v>
      </c>
      <c r="AH545" s="87">
        <f t="shared" si="79"/>
        <v>0</v>
      </c>
    </row>
    <row r="546" spans="1:34" ht="29.25" customHeight="1" x14ac:dyDescent="0.25">
      <c r="A546" s="66"/>
      <c r="B546" s="78"/>
      <c r="C546" s="79" t="str">
        <f>IF(ISERROR(VLOOKUP(B546,'HSN Master'!$A$2:$B$3474,2,0)),"",(VLOOKUP(B546,'HSN Master'!$A$2:$B$3474,2,0)))</f>
        <v/>
      </c>
      <c r="D546" s="63"/>
      <c r="E546" s="80"/>
      <c r="F546" s="80"/>
      <c r="G546" s="80"/>
      <c r="H546" s="80"/>
      <c r="I546" s="80"/>
      <c r="J546" s="81">
        <f t="shared" si="72"/>
        <v>0</v>
      </c>
      <c r="K546" s="160"/>
      <c r="L546" s="160"/>
      <c r="M546" s="160"/>
      <c r="N546" s="160"/>
      <c r="O546" s="160"/>
      <c r="P546" s="161">
        <f t="shared" si="73"/>
        <v>0</v>
      </c>
      <c r="Q546" s="82"/>
      <c r="R546" s="82"/>
      <c r="S546" s="82"/>
      <c r="T546" s="82"/>
      <c r="U546" s="82"/>
      <c r="V546" s="83">
        <f t="shared" si="74"/>
        <v>0</v>
      </c>
      <c r="W546" s="84"/>
      <c r="X546" s="84"/>
      <c r="Y546" s="84"/>
      <c r="Z546" s="84"/>
      <c r="AA546" s="84"/>
      <c r="AB546" s="85">
        <f t="shared" si="75"/>
        <v>0</v>
      </c>
      <c r="AC546" s="86" t="str">
        <f>IF(ISERROR(VLOOKUP(B546,'HSN Master'!$A$2:$C$3474,3,0)),"",(VLOOKUP(B546,'HSN Master'!$A$2:$C$3474,3,0)))</f>
        <v/>
      </c>
      <c r="AD546" s="87">
        <f t="shared" si="76"/>
        <v>0</v>
      </c>
      <c r="AE546" s="87">
        <f t="shared" si="78"/>
        <v>0</v>
      </c>
      <c r="AF546" s="86" t="str">
        <f>IF(ISERROR(VLOOKUP(B546,'HSN Master'!$A$2:$D$3474,4,0)),"",(VLOOKUP(B546,'HSN Master'!$A$2:$D$3474,4,0)))</f>
        <v/>
      </c>
      <c r="AG546" s="87">
        <f t="shared" si="77"/>
        <v>0</v>
      </c>
      <c r="AH546" s="87">
        <f t="shared" si="79"/>
        <v>0</v>
      </c>
    </row>
    <row r="547" spans="1:34" ht="29.25" customHeight="1" x14ac:dyDescent="0.25">
      <c r="A547" s="66"/>
      <c r="B547" s="78"/>
      <c r="C547" s="79" t="str">
        <f>IF(ISERROR(VLOOKUP(B547,'HSN Master'!$A$2:$B$3474,2,0)),"",(VLOOKUP(B547,'HSN Master'!$A$2:$B$3474,2,0)))</f>
        <v/>
      </c>
      <c r="D547" s="63"/>
      <c r="E547" s="80"/>
      <c r="F547" s="80"/>
      <c r="G547" s="80"/>
      <c r="H547" s="80"/>
      <c r="I547" s="80"/>
      <c r="J547" s="81">
        <f t="shared" si="72"/>
        <v>0</v>
      </c>
      <c r="K547" s="160"/>
      <c r="L547" s="160"/>
      <c r="M547" s="160"/>
      <c r="N547" s="160"/>
      <c r="O547" s="160"/>
      <c r="P547" s="161">
        <f t="shared" si="73"/>
        <v>0</v>
      </c>
      <c r="Q547" s="82"/>
      <c r="R547" s="82"/>
      <c r="S547" s="82"/>
      <c r="T547" s="82"/>
      <c r="U547" s="82"/>
      <c r="V547" s="83">
        <f t="shared" si="74"/>
        <v>0</v>
      </c>
      <c r="W547" s="84"/>
      <c r="X547" s="84"/>
      <c r="Y547" s="84"/>
      <c r="Z547" s="84"/>
      <c r="AA547" s="84"/>
      <c r="AB547" s="85">
        <f t="shared" si="75"/>
        <v>0</v>
      </c>
      <c r="AC547" s="86" t="str">
        <f>IF(ISERROR(VLOOKUP(B547,'HSN Master'!$A$2:$C$3474,3,0)),"",(VLOOKUP(B547,'HSN Master'!$A$2:$C$3474,3,0)))</f>
        <v/>
      </c>
      <c r="AD547" s="87">
        <f t="shared" si="76"/>
        <v>0</v>
      </c>
      <c r="AE547" s="87">
        <f t="shared" si="78"/>
        <v>0</v>
      </c>
      <c r="AF547" s="86" t="str">
        <f>IF(ISERROR(VLOOKUP(B547,'HSN Master'!$A$2:$D$3474,4,0)),"",(VLOOKUP(B547,'HSN Master'!$A$2:$D$3474,4,0)))</f>
        <v/>
      </c>
      <c r="AG547" s="87">
        <f t="shared" si="77"/>
        <v>0</v>
      </c>
      <c r="AH547" s="87">
        <f t="shared" si="79"/>
        <v>0</v>
      </c>
    </row>
    <row r="548" spans="1:34" ht="29.25" customHeight="1" x14ac:dyDescent="0.25">
      <c r="A548" s="66"/>
      <c r="B548" s="78"/>
      <c r="C548" s="79" t="str">
        <f>IF(ISERROR(VLOOKUP(B548,'HSN Master'!$A$2:$B$3474,2,0)),"",(VLOOKUP(B548,'HSN Master'!$A$2:$B$3474,2,0)))</f>
        <v/>
      </c>
      <c r="D548" s="63"/>
      <c r="E548" s="80"/>
      <c r="F548" s="80"/>
      <c r="G548" s="80"/>
      <c r="H548" s="80"/>
      <c r="I548" s="80"/>
      <c r="J548" s="81">
        <f t="shared" si="72"/>
        <v>0</v>
      </c>
      <c r="K548" s="160"/>
      <c r="L548" s="160"/>
      <c r="M548" s="160"/>
      <c r="N548" s="160"/>
      <c r="O548" s="160"/>
      <c r="P548" s="161">
        <f t="shared" si="73"/>
        <v>0</v>
      </c>
      <c r="Q548" s="82"/>
      <c r="R548" s="82"/>
      <c r="S548" s="82"/>
      <c r="T548" s="82"/>
      <c r="U548" s="82"/>
      <c r="V548" s="83">
        <f t="shared" si="74"/>
        <v>0</v>
      </c>
      <c r="W548" s="84"/>
      <c r="X548" s="84"/>
      <c r="Y548" s="84"/>
      <c r="Z548" s="84"/>
      <c r="AA548" s="84"/>
      <c r="AB548" s="85">
        <f t="shared" si="75"/>
        <v>0</v>
      </c>
      <c r="AC548" s="86" t="str">
        <f>IF(ISERROR(VLOOKUP(B548,'HSN Master'!$A$2:$C$3474,3,0)),"",(VLOOKUP(B548,'HSN Master'!$A$2:$C$3474,3,0)))</f>
        <v/>
      </c>
      <c r="AD548" s="87">
        <f t="shared" si="76"/>
        <v>0</v>
      </c>
      <c r="AE548" s="87">
        <f t="shared" si="78"/>
        <v>0</v>
      </c>
      <c r="AF548" s="86" t="str">
        <f>IF(ISERROR(VLOOKUP(B548,'HSN Master'!$A$2:$D$3474,4,0)),"",(VLOOKUP(B548,'HSN Master'!$A$2:$D$3474,4,0)))</f>
        <v/>
      </c>
      <c r="AG548" s="87">
        <f t="shared" si="77"/>
        <v>0</v>
      </c>
      <c r="AH548" s="87">
        <f t="shared" si="79"/>
        <v>0</v>
      </c>
    </row>
    <row r="549" spans="1:34" ht="29.25" customHeight="1" x14ac:dyDescent="0.25">
      <c r="A549" s="66"/>
      <c r="B549" s="78"/>
      <c r="C549" s="79" t="str">
        <f>IF(ISERROR(VLOOKUP(B549,'HSN Master'!$A$2:$B$3474,2,0)),"",(VLOOKUP(B549,'HSN Master'!$A$2:$B$3474,2,0)))</f>
        <v/>
      </c>
      <c r="D549" s="63"/>
      <c r="E549" s="80"/>
      <c r="F549" s="80"/>
      <c r="G549" s="80"/>
      <c r="H549" s="80"/>
      <c r="I549" s="80"/>
      <c r="J549" s="81">
        <f t="shared" si="72"/>
        <v>0</v>
      </c>
      <c r="K549" s="160"/>
      <c r="L549" s="160"/>
      <c r="M549" s="160"/>
      <c r="N549" s="160"/>
      <c r="O549" s="160"/>
      <c r="P549" s="161">
        <f t="shared" si="73"/>
        <v>0</v>
      </c>
      <c r="Q549" s="82"/>
      <c r="R549" s="82"/>
      <c r="S549" s="82"/>
      <c r="T549" s="82"/>
      <c r="U549" s="82"/>
      <c r="V549" s="83">
        <f t="shared" si="74"/>
        <v>0</v>
      </c>
      <c r="W549" s="84"/>
      <c r="X549" s="84"/>
      <c r="Y549" s="84"/>
      <c r="Z549" s="84"/>
      <c r="AA549" s="84"/>
      <c r="AB549" s="85">
        <f t="shared" si="75"/>
        <v>0</v>
      </c>
      <c r="AC549" s="86" t="str">
        <f>IF(ISERROR(VLOOKUP(B549,'HSN Master'!$A$2:$C$3474,3,0)),"",(VLOOKUP(B549,'HSN Master'!$A$2:$C$3474,3,0)))</f>
        <v/>
      </c>
      <c r="AD549" s="87">
        <f t="shared" si="76"/>
        <v>0</v>
      </c>
      <c r="AE549" s="87">
        <f t="shared" si="78"/>
        <v>0</v>
      </c>
      <c r="AF549" s="86" t="str">
        <f>IF(ISERROR(VLOOKUP(B549,'HSN Master'!$A$2:$D$3474,4,0)),"",(VLOOKUP(B549,'HSN Master'!$A$2:$D$3474,4,0)))</f>
        <v/>
      </c>
      <c r="AG549" s="87">
        <f t="shared" si="77"/>
        <v>0</v>
      </c>
      <c r="AH549" s="87">
        <f t="shared" si="79"/>
        <v>0</v>
      </c>
    </row>
    <row r="550" spans="1:34" ht="29.25" customHeight="1" x14ac:dyDescent="0.25">
      <c r="A550" s="66"/>
      <c r="B550" s="78"/>
      <c r="C550" s="79" t="str">
        <f>IF(ISERROR(VLOOKUP(B550,'HSN Master'!$A$2:$B$3474,2,0)),"",(VLOOKUP(B550,'HSN Master'!$A$2:$B$3474,2,0)))</f>
        <v/>
      </c>
      <c r="D550" s="63"/>
      <c r="E550" s="80"/>
      <c r="F550" s="80"/>
      <c r="G550" s="80"/>
      <c r="H550" s="80"/>
      <c r="I550" s="80"/>
      <c r="J550" s="81">
        <f t="shared" si="72"/>
        <v>0</v>
      </c>
      <c r="K550" s="160"/>
      <c r="L550" s="160"/>
      <c r="M550" s="160"/>
      <c r="N550" s="160"/>
      <c r="O550" s="160"/>
      <c r="P550" s="161">
        <f t="shared" si="73"/>
        <v>0</v>
      </c>
      <c r="Q550" s="82"/>
      <c r="R550" s="82"/>
      <c r="S550" s="82"/>
      <c r="T550" s="82"/>
      <c r="U550" s="82"/>
      <c r="V550" s="83">
        <f t="shared" si="74"/>
        <v>0</v>
      </c>
      <c r="W550" s="84"/>
      <c r="X550" s="84"/>
      <c r="Y550" s="84"/>
      <c r="Z550" s="84"/>
      <c r="AA550" s="84"/>
      <c r="AB550" s="85">
        <f t="shared" si="75"/>
        <v>0</v>
      </c>
      <c r="AC550" s="86" t="str">
        <f>IF(ISERROR(VLOOKUP(B550,'HSN Master'!$A$2:$C$3474,3,0)),"",(VLOOKUP(B550,'HSN Master'!$A$2:$C$3474,3,0)))</f>
        <v/>
      </c>
      <c r="AD550" s="87">
        <f t="shared" si="76"/>
        <v>0</v>
      </c>
      <c r="AE550" s="87">
        <f t="shared" si="78"/>
        <v>0</v>
      </c>
      <c r="AF550" s="86" t="str">
        <f>IF(ISERROR(VLOOKUP(B550,'HSN Master'!$A$2:$D$3474,4,0)),"",(VLOOKUP(B550,'HSN Master'!$A$2:$D$3474,4,0)))</f>
        <v/>
      </c>
      <c r="AG550" s="87">
        <f t="shared" si="77"/>
        <v>0</v>
      </c>
      <c r="AH550" s="87">
        <f t="shared" si="79"/>
        <v>0</v>
      </c>
    </row>
    <row r="551" spans="1:34" ht="29.25" customHeight="1" x14ac:dyDescent="0.25">
      <c r="A551" s="66"/>
      <c r="B551" s="78"/>
      <c r="C551" s="79" t="str">
        <f>IF(ISERROR(VLOOKUP(B551,'HSN Master'!$A$2:$B$3474,2,0)),"",(VLOOKUP(B551,'HSN Master'!$A$2:$B$3474,2,0)))</f>
        <v/>
      </c>
      <c r="D551" s="63"/>
      <c r="E551" s="80"/>
      <c r="F551" s="80"/>
      <c r="G551" s="80"/>
      <c r="H551" s="80"/>
      <c r="I551" s="80"/>
      <c r="J551" s="81">
        <f t="shared" si="72"/>
        <v>0</v>
      </c>
      <c r="K551" s="160"/>
      <c r="L551" s="160"/>
      <c r="M551" s="160"/>
      <c r="N551" s="160"/>
      <c r="O551" s="160"/>
      <c r="P551" s="161">
        <f t="shared" si="73"/>
        <v>0</v>
      </c>
      <c r="Q551" s="82"/>
      <c r="R551" s="82"/>
      <c r="S551" s="82"/>
      <c r="T551" s="82"/>
      <c r="U551" s="82"/>
      <c r="V551" s="83">
        <f t="shared" si="74"/>
        <v>0</v>
      </c>
      <c r="W551" s="84"/>
      <c r="X551" s="84"/>
      <c r="Y551" s="84"/>
      <c r="Z551" s="84"/>
      <c r="AA551" s="84"/>
      <c r="AB551" s="85">
        <f t="shared" si="75"/>
        <v>0</v>
      </c>
      <c r="AC551" s="86" t="str">
        <f>IF(ISERROR(VLOOKUP(B551,'HSN Master'!$A$2:$C$3474,3,0)),"",(VLOOKUP(B551,'HSN Master'!$A$2:$C$3474,3,0)))</f>
        <v/>
      </c>
      <c r="AD551" s="87">
        <f t="shared" si="76"/>
        <v>0</v>
      </c>
      <c r="AE551" s="87">
        <f t="shared" si="78"/>
        <v>0</v>
      </c>
      <c r="AF551" s="86" t="str">
        <f>IF(ISERROR(VLOOKUP(B551,'HSN Master'!$A$2:$D$3474,4,0)),"",(VLOOKUP(B551,'HSN Master'!$A$2:$D$3474,4,0)))</f>
        <v/>
      </c>
      <c r="AG551" s="87">
        <f t="shared" si="77"/>
        <v>0</v>
      </c>
      <c r="AH551" s="87">
        <f t="shared" si="79"/>
        <v>0</v>
      </c>
    </row>
    <row r="552" spans="1:34" ht="29.25" customHeight="1" x14ac:dyDescent="0.25">
      <c r="A552" s="66"/>
      <c r="B552" s="78"/>
      <c r="C552" s="79" t="str">
        <f>IF(ISERROR(VLOOKUP(B552,'HSN Master'!$A$2:$B$3474,2,0)),"",(VLOOKUP(B552,'HSN Master'!$A$2:$B$3474,2,0)))</f>
        <v/>
      </c>
      <c r="D552" s="63"/>
      <c r="E552" s="80"/>
      <c r="F552" s="80"/>
      <c r="G552" s="80"/>
      <c r="H552" s="80"/>
      <c r="I552" s="80"/>
      <c r="J552" s="81">
        <f t="shared" si="72"/>
        <v>0</v>
      </c>
      <c r="K552" s="160"/>
      <c r="L552" s="160"/>
      <c r="M552" s="160"/>
      <c r="N552" s="160"/>
      <c r="O552" s="160"/>
      <c r="P552" s="161">
        <f t="shared" si="73"/>
        <v>0</v>
      </c>
      <c r="Q552" s="82"/>
      <c r="R552" s="82"/>
      <c r="S552" s="82"/>
      <c r="T552" s="82"/>
      <c r="U552" s="82"/>
      <c r="V552" s="83">
        <f t="shared" si="74"/>
        <v>0</v>
      </c>
      <c r="W552" s="84"/>
      <c r="X552" s="84"/>
      <c r="Y552" s="84"/>
      <c r="Z552" s="84"/>
      <c r="AA552" s="84"/>
      <c r="AB552" s="85">
        <f t="shared" si="75"/>
        <v>0</v>
      </c>
      <c r="AC552" s="86" t="str">
        <f>IF(ISERROR(VLOOKUP(B552,'HSN Master'!$A$2:$C$3474,3,0)),"",(VLOOKUP(B552,'HSN Master'!$A$2:$C$3474,3,0)))</f>
        <v/>
      </c>
      <c r="AD552" s="87">
        <f t="shared" si="76"/>
        <v>0</v>
      </c>
      <c r="AE552" s="87">
        <f t="shared" si="78"/>
        <v>0</v>
      </c>
      <c r="AF552" s="86" t="str">
        <f>IF(ISERROR(VLOOKUP(B552,'HSN Master'!$A$2:$D$3474,4,0)),"",(VLOOKUP(B552,'HSN Master'!$A$2:$D$3474,4,0)))</f>
        <v/>
      </c>
      <c r="AG552" s="87">
        <f t="shared" si="77"/>
        <v>0</v>
      </c>
      <c r="AH552" s="87">
        <f t="shared" si="79"/>
        <v>0</v>
      </c>
    </row>
    <row r="553" spans="1:34" ht="29.25" customHeight="1" x14ac:dyDescent="0.25">
      <c r="A553" s="66"/>
      <c r="B553" s="78"/>
      <c r="C553" s="79" t="str">
        <f>IF(ISERROR(VLOOKUP(B553,'HSN Master'!$A$2:$B$3474,2,0)),"",(VLOOKUP(B553,'HSN Master'!$A$2:$B$3474,2,0)))</f>
        <v/>
      </c>
      <c r="D553" s="63"/>
      <c r="E553" s="80"/>
      <c r="F553" s="80"/>
      <c r="G553" s="80"/>
      <c r="H553" s="80"/>
      <c r="I553" s="80"/>
      <c r="J553" s="81">
        <f t="shared" si="72"/>
        <v>0</v>
      </c>
      <c r="K553" s="160"/>
      <c r="L553" s="160"/>
      <c r="M553" s="160"/>
      <c r="N553" s="160"/>
      <c r="O553" s="160"/>
      <c r="P553" s="161">
        <f t="shared" si="73"/>
        <v>0</v>
      </c>
      <c r="Q553" s="82"/>
      <c r="R553" s="82"/>
      <c r="S553" s="82"/>
      <c r="T553" s="82"/>
      <c r="U553" s="82"/>
      <c r="V553" s="83">
        <f t="shared" si="74"/>
        <v>0</v>
      </c>
      <c r="W553" s="84"/>
      <c r="X553" s="84"/>
      <c r="Y553" s="84"/>
      <c r="Z553" s="84"/>
      <c r="AA553" s="84"/>
      <c r="AB553" s="85">
        <f t="shared" si="75"/>
        <v>0</v>
      </c>
      <c r="AC553" s="86" t="str">
        <f>IF(ISERROR(VLOOKUP(B553,'HSN Master'!$A$2:$C$3474,3,0)),"",(VLOOKUP(B553,'HSN Master'!$A$2:$C$3474,3,0)))</f>
        <v/>
      </c>
      <c r="AD553" s="87">
        <f t="shared" si="76"/>
        <v>0</v>
      </c>
      <c r="AE553" s="87">
        <f t="shared" si="78"/>
        <v>0</v>
      </c>
      <c r="AF553" s="86" t="str">
        <f>IF(ISERROR(VLOOKUP(B553,'HSN Master'!$A$2:$D$3474,4,0)),"",(VLOOKUP(B553,'HSN Master'!$A$2:$D$3474,4,0)))</f>
        <v/>
      </c>
      <c r="AG553" s="87">
        <f t="shared" si="77"/>
        <v>0</v>
      </c>
      <c r="AH553" s="87">
        <f t="shared" si="79"/>
        <v>0</v>
      </c>
    </row>
    <row r="554" spans="1:34" ht="29.25" customHeight="1" x14ac:dyDescent="0.25">
      <c r="A554" s="66"/>
      <c r="B554" s="78"/>
      <c r="C554" s="79" t="str">
        <f>IF(ISERROR(VLOOKUP(B554,'HSN Master'!$A$2:$B$3474,2,0)),"",(VLOOKUP(B554,'HSN Master'!$A$2:$B$3474,2,0)))</f>
        <v/>
      </c>
      <c r="D554" s="63"/>
      <c r="E554" s="80"/>
      <c r="F554" s="80"/>
      <c r="G554" s="80"/>
      <c r="H554" s="80"/>
      <c r="I554" s="80"/>
      <c r="J554" s="81">
        <f t="shared" si="72"/>
        <v>0</v>
      </c>
      <c r="K554" s="160"/>
      <c r="L554" s="160"/>
      <c r="M554" s="160"/>
      <c r="N554" s="160"/>
      <c r="O554" s="160"/>
      <c r="P554" s="161">
        <f t="shared" si="73"/>
        <v>0</v>
      </c>
      <c r="Q554" s="82"/>
      <c r="R554" s="82"/>
      <c r="S554" s="82"/>
      <c r="T554" s="82"/>
      <c r="U554" s="82"/>
      <c r="V554" s="83">
        <f t="shared" si="74"/>
        <v>0</v>
      </c>
      <c r="W554" s="84"/>
      <c r="X554" s="84"/>
      <c r="Y554" s="84"/>
      <c r="Z554" s="84"/>
      <c r="AA554" s="84"/>
      <c r="AB554" s="85">
        <f t="shared" si="75"/>
        <v>0</v>
      </c>
      <c r="AC554" s="86" t="str">
        <f>IF(ISERROR(VLOOKUP(B554,'HSN Master'!$A$2:$C$3474,3,0)),"",(VLOOKUP(B554,'HSN Master'!$A$2:$C$3474,3,0)))</f>
        <v/>
      </c>
      <c r="AD554" s="87">
        <f t="shared" si="76"/>
        <v>0</v>
      </c>
      <c r="AE554" s="87">
        <f t="shared" si="78"/>
        <v>0</v>
      </c>
      <c r="AF554" s="86" t="str">
        <f>IF(ISERROR(VLOOKUP(B554,'HSN Master'!$A$2:$D$3474,4,0)),"",(VLOOKUP(B554,'HSN Master'!$A$2:$D$3474,4,0)))</f>
        <v/>
      </c>
      <c r="AG554" s="87">
        <f t="shared" si="77"/>
        <v>0</v>
      </c>
      <c r="AH554" s="87">
        <f t="shared" si="79"/>
        <v>0</v>
      </c>
    </row>
    <row r="555" spans="1:34" ht="29.25" customHeight="1" x14ac:dyDescent="0.25">
      <c r="A555" s="66"/>
      <c r="B555" s="78"/>
      <c r="C555" s="79" t="str">
        <f>IF(ISERROR(VLOOKUP(B555,'HSN Master'!$A$2:$B$3474,2,0)),"",(VLOOKUP(B555,'HSN Master'!$A$2:$B$3474,2,0)))</f>
        <v/>
      </c>
      <c r="D555" s="63"/>
      <c r="E555" s="80"/>
      <c r="F555" s="80"/>
      <c r="G555" s="80"/>
      <c r="H555" s="80"/>
      <c r="I555" s="80"/>
      <c r="J555" s="81">
        <f t="shared" si="72"/>
        <v>0</v>
      </c>
      <c r="K555" s="160"/>
      <c r="L555" s="160"/>
      <c r="M555" s="160"/>
      <c r="N555" s="160"/>
      <c r="O555" s="160"/>
      <c r="P555" s="161">
        <f t="shared" si="73"/>
        <v>0</v>
      </c>
      <c r="Q555" s="82"/>
      <c r="R555" s="82"/>
      <c r="S555" s="82"/>
      <c r="T555" s="82"/>
      <c r="U555" s="82"/>
      <c r="V555" s="83">
        <f t="shared" si="74"/>
        <v>0</v>
      </c>
      <c r="W555" s="84"/>
      <c r="X555" s="84"/>
      <c r="Y555" s="84"/>
      <c r="Z555" s="84"/>
      <c r="AA555" s="84"/>
      <c r="AB555" s="85">
        <f t="shared" si="75"/>
        <v>0</v>
      </c>
      <c r="AC555" s="86" t="str">
        <f>IF(ISERROR(VLOOKUP(B555,'HSN Master'!$A$2:$C$3474,3,0)),"",(VLOOKUP(B555,'HSN Master'!$A$2:$C$3474,3,0)))</f>
        <v/>
      </c>
      <c r="AD555" s="87">
        <f t="shared" si="76"/>
        <v>0</v>
      </c>
      <c r="AE555" s="87">
        <f t="shared" si="78"/>
        <v>0</v>
      </c>
      <c r="AF555" s="86" t="str">
        <f>IF(ISERROR(VLOOKUP(B555,'HSN Master'!$A$2:$D$3474,4,0)),"",(VLOOKUP(B555,'HSN Master'!$A$2:$D$3474,4,0)))</f>
        <v/>
      </c>
      <c r="AG555" s="87">
        <f t="shared" si="77"/>
        <v>0</v>
      </c>
      <c r="AH555" s="87">
        <f t="shared" si="79"/>
        <v>0</v>
      </c>
    </row>
    <row r="556" spans="1:34" ht="29.25" customHeight="1" x14ac:dyDescent="0.25">
      <c r="A556" s="66"/>
      <c r="B556" s="78"/>
      <c r="C556" s="79" t="str">
        <f>IF(ISERROR(VLOOKUP(B556,'HSN Master'!$A$2:$B$3474,2,0)),"",(VLOOKUP(B556,'HSN Master'!$A$2:$B$3474,2,0)))</f>
        <v/>
      </c>
      <c r="D556" s="63"/>
      <c r="E556" s="80"/>
      <c r="F556" s="80"/>
      <c r="G556" s="80"/>
      <c r="H556" s="80"/>
      <c r="I556" s="80"/>
      <c r="J556" s="81">
        <f t="shared" si="72"/>
        <v>0</v>
      </c>
      <c r="K556" s="160"/>
      <c r="L556" s="160"/>
      <c r="M556" s="160"/>
      <c r="N556" s="160"/>
      <c r="O556" s="160"/>
      <c r="P556" s="161">
        <f t="shared" si="73"/>
        <v>0</v>
      </c>
      <c r="Q556" s="82"/>
      <c r="R556" s="82"/>
      <c r="S556" s="82"/>
      <c r="T556" s="82"/>
      <c r="U556" s="82"/>
      <c r="V556" s="83">
        <f t="shared" si="74"/>
        <v>0</v>
      </c>
      <c r="W556" s="84"/>
      <c r="X556" s="84"/>
      <c r="Y556" s="84"/>
      <c r="Z556" s="84"/>
      <c r="AA556" s="84"/>
      <c r="AB556" s="85">
        <f t="shared" si="75"/>
        <v>0</v>
      </c>
      <c r="AC556" s="86" t="str">
        <f>IF(ISERROR(VLOOKUP(B556,'HSN Master'!$A$2:$C$3474,3,0)),"",(VLOOKUP(B556,'HSN Master'!$A$2:$C$3474,3,0)))</f>
        <v/>
      </c>
      <c r="AD556" s="87">
        <f t="shared" si="76"/>
        <v>0</v>
      </c>
      <c r="AE556" s="87">
        <f t="shared" si="78"/>
        <v>0</v>
      </c>
      <c r="AF556" s="86" t="str">
        <f>IF(ISERROR(VLOOKUP(B556,'HSN Master'!$A$2:$D$3474,4,0)),"",(VLOOKUP(B556,'HSN Master'!$A$2:$D$3474,4,0)))</f>
        <v/>
      </c>
      <c r="AG556" s="87">
        <f t="shared" si="77"/>
        <v>0</v>
      </c>
      <c r="AH556" s="87">
        <f t="shared" si="79"/>
        <v>0</v>
      </c>
    </row>
    <row r="557" spans="1:34" ht="29.25" customHeight="1" x14ac:dyDescent="0.25">
      <c r="A557" s="66"/>
      <c r="B557" s="78"/>
      <c r="C557" s="79" t="str">
        <f>IF(ISERROR(VLOOKUP(B557,'HSN Master'!$A$2:$B$3474,2,0)),"",(VLOOKUP(B557,'HSN Master'!$A$2:$B$3474,2,0)))</f>
        <v/>
      </c>
      <c r="D557" s="63"/>
      <c r="E557" s="80"/>
      <c r="F557" s="80"/>
      <c r="G557" s="80"/>
      <c r="H557" s="80"/>
      <c r="I557" s="80"/>
      <c r="J557" s="81">
        <f t="shared" si="72"/>
        <v>0</v>
      </c>
      <c r="K557" s="160"/>
      <c r="L557" s="160"/>
      <c r="M557" s="160"/>
      <c r="N557" s="160"/>
      <c r="O557" s="160"/>
      <c r="P557" s="161">
        <f t="shared" si="73"/>
        <v>0</v>
      </c>
      <c r="Q557" s="82"/>
      <c r="R557" s="82"/>
      <c r="S557" s="82"/>
      <c r="T557" s="82"/>
      <c r="U557" s="82"/>
      <c r="V557" s="83">
        <f t="shared" si="74"/>
        <v>0</v>
      </c>
      <c r="W557" s="84"/>
      <c r="X557" s="84"/>
      <c r="Y557" s="84"/>
      <c r="Z557" s="84"/>
      <c r="AA557" s="84"/>
      <c r="AB557" s="85">
        <f t="shared" si="75"/>
        <v>0</v>
      </c>
      <c r="AC557" s="86" t="str">
        <f>IF(ISERROR(VLOOKUP(B557,'HSN Master'!$A$2:$C$3474,3,0)),"",(VLOOKUP(B557,'HSN Master'!$A$2:$C$3474,3,0)))</f>
        <v/>
      </c>
      <c r="AD557" s="87">
        <f t="shared" si="76"/>
        <v>0</v>
      </c>
      <c r="AE557" s="87">
        <f t="shared" si="78"/>
        <v>0</v>
      </c>
      <c r="AF557" s="86" t="str">
        <f>IF(ISERROR(VLOOKUP(B557,'HSN Master'!$A$2:$D$3474,4,0)),"",(VLOOKUP(B557,'HSN Master'!$A$2:$D$3474,4,0)))</f>
        <v/>
      </c>
      <c r="AG557" s="87">
        <f t="shared" si="77"/>
        <v>0</v>
      </c>
      <c r="AH557" s="87">
        <f t="shared" si="79"/>
        <v>0</v>
      </c>
    </row>
    <row r="558" spans="1:34" ht="29.25" customHeight="1" x14ac:dyDescent="0.25">
      <c r="A558" s="66"/>
      <c r="B558" s="78"/>
      <c r="C558" s="79" t="str">
        <f>IF(ISERROR(VLOOKUP(B558,'HSN Master'!$A$2:$B$3474,2,0)),"",(VLOOKUP(B558,'HSN Master'!$A$2:$B$3474,2,0)))</f>
        <v/>
      </c>
      <c r="D558" s="63"/>
      <c r="E558" s="80"/>
      <c r="F558" s="80"/>
      <c r="G558" s="80"/>
      <c r="H558" s="80"/>
      <c r="I558" s="80"/>
      <c r="J558" s="81">
        <f t="shared" si="72"/>
        <v>0</v>
      </c>
      <c r="K558" s="160"/>
      <c r="L558" s="160"/>
      <c r="M558" s="160"/>
      <c r="N558" s="160"/>
      <c r="O558" s="160"/>
      <c r="P558" s="161">
        <f t="shared" si="73"/>
        <v>0</v>
      </c>
      <c r="Q558" s="82"/>
      <c r="R558" s="82"/>
      <c r="S558" s="82"/>
      <c r="T558" s="82"/>
      <c r="U558" s="82"/>
      <c r="V558" s="83">
        <f t="shared" si="74"/>
        <v>0</v>
      </c>
      <c r="W558" s="84"/>
      <c r="X558" s="84"/>
      <c r="Y558" s="84"/>
      <c r="Z558" s="84"/>
      <c r="AA558" s="84"/>
      <c r="AB558" s="85">
        <f t="shared" si="75"/>
        <v>0</v>
      </c>
      <c r="AC558" s="86" t="str">
        <f>IF(ISERROR(VLOOKUP(B558,'HSN Master'!$A$2:$C$3474,3,0)),"",(VLOOKUP(B558,'HSN Master'!$A$2:$C$3474,3,0)))</f>
        <v/>
      </c>
      <c r="AD558" s="87">
        <f t="shared" si="76"/>
        <v>0</v>
      </c>
      <c r="AE558" s="87">
        <f t="shared" si="78"/>
        <v>0</v>
      </c>
      <c r="AF558" s="86" t="str">
        <f>IF(ISERROR(VLOOKUP(B558,'HSN Master'!$A$2:$D$3474,4,0)),"",(VLOOKUP(B558,'HSN Master'!$A$2:$D$3474,4,0)))</f>
        <v/>
      </c>
      <c r="AG558" s="87">
        <f t="shared" si="77"/>
        <v>0</v>
      </c>
      <c r="AH558" s="87">
        <f t="shared" si="79"/>
        <v>0</v>
      </c>
    </row>
    <row r="559" spans="1:34" ht="29.25" customHeight="1" x14ac:dyDescent="0.25">
      <c r="A559" s="66"/>
      <c r="B559" s="78"/>
      <c r="C559" s="79" t="str">
        <f>IF(ISERROR(VLOOKUP(B559,'HSN Master'!$A$2:$B$3474,2,0)),"",(VLOOKUP(B559,'HSN Master'!$A$2:$B$3474,2,0)))</f>
        <v/>
      </c>
      <c r="D559" s="63"/>
      <c r="E559" s="80"/>
      <c r="F559" s="80"/>
      <c r="G559" s="80"/>
      <c r="H559" s="80"/>
      <c r="I559" s="80"/>
      <c r="J559" s="81">
        <f t="shared" si="72"/>
        <v>0</v>
      </c>
      <c r="K559" s="160"/>
      <c r="L559" s="160"/>
      <c r="M559" s="160"/>
      <c r="N559" s="160"/>
      <c r="O559" s="160"/>
      <c r="P559" s="161">
        <f t="shared" si="73"/>
        <v>0</v>
      </c>
      <c r="Q559" s="82"/>
      <c r="R559" s="82"/>
      <c r="S559" s="82"/>
      <c r="T559" s="82"/>
      <c r="U559" s="82"/>
      <c r="V559" s="83">
        <f t="shared" si="74"/>
        <v>0</v>
      </c>
      <c r="W559" s="84"/>
      <c r="X559" s="84"/>
      <c r="Y559" s="84"/>
      <c r="Z559" s="84"/>
      <c r="AA559" s="84"/>
      <c r="AB559" s="85">
        <f t="shared" si="75"/>
        <v>0</v>
      </c>
      <c r="AC559" s="86" t="str">
        <f>IF(ISERROR(VLOOKUP(B559,'HSN Master'!$A$2:$C$3474,3,0)),"",(VLOOKUP(B559,'HSN Master'!$A$2:$C$3474,3,0)))</f>
        <v/>
      </c>
      <c r="AD559" s="87">
        <f t="shared" si="76"/>
        <v>0</v>
      </c>
      <c r="AE559" s="87">
        <f t="shared" si="78"/>
        <v>0</v>
      </c>
      <c r="AF559" s="86" t="str">
        <f>IF(ISERROR(VLOOKUP(B559,'HSN Master'!$A$2:$D$3474,4,0)),"",(VLOOKUP(B559,'HSN Master'!$A$2:$D$3474,4,0)))</f>
        <v/>
      </c>
      <c r="AG559" s="87">
        <f t="shared" si="77"/>
        <v>0</v>
      </c>
      <c r="AH559" s="87">
        <f t="shared" si="79"/>
        <v>0</v>
      </c>
    </row>
    <row r="560" spans="1:34" ht="29.25" customHeight="1" x14ac:dyDescent="0.25">
      <c r="A560" s="66"/>
      <c r="B560" s="78"/>
      <c r="C560" s="79" t="str">
        <f>IF(ISERROR(VLOOKUP(B560,'HSN Master'!$A$2:$B$3474,2,0)),"",(VLOOKUP(B560,'HSN Master'!$A$2:$B$3474,2,0)))</f>
        <v/>
      </c>
      <c r="D560" s="63"/>
      <c r="E560" s="80"/>
      <c r="F560" s="80"/>
      <c r="G560" s="80"/>
      <c r="H560" s="80"/>
      <c r="I560" s="80"/>
      <c r="J560" s="81">
        <f t="shared" si="72"/>
        <v>0</v>
      </c>
      <c r="K560" s="160"/>
      <c r="L560" s="160"/>
      <c r="M560" s="160"/>
      <c r="N560" s="160"/>
      <c r="O560" s="160"/>
      <c r="P560" s="161">
        <f t="shared" si="73"/>
        <v>0</v>
      </c>
      <c r="Q560" s="82"/>
      <c r="R560" s="82"/>
      <c r="S560" s="82"/>
      <c r="T560" s="82"/>
      <c r="U560" s="82"/>
      <c r="V560" s="83">
        <f t="shared" si="74"/>
        <v>0</v>
      </c>
      <c r="W560" s="84"/>
      <c r="X560" s="84"/>
      <c r="Y560" s="84"/>
      <c r="Z560" s="84"/>
      <c r="AA560" s="84"/>
      <c r="AB560" s="85">
        <f t="shared" si="75"/>
        <v>0</v>
      </c>
      <c r="AC560" s="86" t="str">
        <f>IF(ISERROR(VLOOKUP(B560,'HSN Master'!$A$2:$C$3474,3,0)),"",(VLOOKUP(B560,'HSN Master'!$A$2:$C$3474,3,0)))</f>
        <v/>
      </c>
      <c r="AD560" s="87">
        <f t="shared" si="76"/>
        <v>0</v>
      </c>
      <c r="AE560" s="87">
        <f t="shared" si="78"/>
        <v>0</v>
      </c>
      <c r="AF560" s="86" t="str">
        <f>IF(ISERROR(VLOOKUP(B560,'HSN Master'!$A$2:$D$3474,4,0)),"",(VLOOKUP(B560,'HSN Master'!$A$2:$D$3474,4,0)))</f>
        <v/>
      </c>
      <c r="AG560" s="87">
        <f t="shared" si="77"/>
        <v>0</v>
      </c>
      <c r="AH560" s="87">
        <f t="shared" si="79"/>
        <v>0</v>
      </c>
    </row>
    <row r="561" spans="1:34" ht="29.25" customHeight="1" x14ac:dyDescent="0.25">
      <c r="A561" s="66"/>
      <c r="B561" s="78"/>
      <c r="C561" s="79" t="str">
        <f>IF(ISERROR(VLOOKUP(B561,'HSN Master'!$A$2:$B$3474,2,0)),"",(VLOOKUP(B561,'HSN Master'!$A$2:$B$3474,2,0)))</f>
        <v/>
      </c>
      <c r="D561" s="63"/>
      <c r="E561" s="80"/>
      <c r="F561" s="80"/>
      <c r="G561" s="80"/>
      <c r="H561" s="80"/>
      <c r="I561" s="80"/>
      <c r="J561" s="81">
        <f t="shared" si="72"/>
        <v>0</v>
      </c>
      <c r="K561" s="160"/>
      <c r="L561" s="160"/>
      <c r="M561" s="160"/>
      <c r="N561" s="160"/>
      <c r="O561" s="160"/>
      <c r="P561" s="161">
        <f t="shared" si="73"/>
        <v>0</v>
      </c>
      <c r="Q561" s="82"/>
      <c r="R561" s="82"/>
      <c r="S561" s="82"/>
      <c r="T561" s="82"/>
      <c r="U561" s="82"/>
      <c r="V561" s="83">
        <f t="shared" si="74"/>
        <v>0</v>
      </c>
      <c r="W561" s="84"/>
      <c r="X561" s="84"/>
      <c r="Y561" s="84"/>
      <c r="Z561" s="84"/>
      <c r="AA561" s="84"/>
      <c r="AB561" s="85">
        <f t="shared" si="75"/>
        <v>0</v>
      </c>
      <c r="AC561" s="86" t="str">
        <f>IF(ISERROR(VLOOKUP(B561,'HSN Master'!$A$2:$C$3474,3,0)),"",(VLOOKUP(B561,'HSN Master'!$A$2:$C$3474,3,0)))</f>
        <v/>
      </c>
      <c r="AD561" s="87">
        <f t="shared" si="76"/>
        <v>0</v>
      </c>
      <c r="AE561" s="87">
        <f t="shared" si="78"/>
        <v>0</v>
      </c>
      <c r="AF561" s="86" t="str">
        <f>IF(ISERROR(VLOOKUP(B561,'HSN Master'!$A$2:$D$3474,4,0)),"",(VLOOKUP(B561,'HSN Master'!$A$2:$D$3474,4,0)))</f>
        <v/>
      </c>
      <c r="AG561" s="87">
        <f t="shared" si="77"/>
        <v>0</v>
      </c>
      <c r="AH561" s="87">
        <f t="shared" si="79"/>
        <v>0</v>
      </c>
    </row>
    <row r="562" spans="1:34" ht="29.25" customHeight="1" x14ac:dyDescent="0.25">
      <c r="A562" s="66"/>
      <c r="B562" s="78"/>
      <c r="C562" s="79" t="str">
        <f>IF(ISERROR(VLOOKUP(B562,'HSN Master'!$A$2:$B$3474,2,0)),"",(VLOOKUP(B562,'HSN Master'!$A$2:$B$3474,2,0)))</f>
        <v/>
      </c>
      <c r="D562" s="63"/>
      <c r="E562" s="80"/>
      <c r="F562" s="80"/>
      <c r="G562" s="80"/>
      <c r="H562" s="80"/>
      <c r="I562" s="80"/>
      <c r="J562" s="81">
        <f t="shared" si="72"/>
        <v>0</v>
      </c>
      <c r="K562" s="160"/>
      <c r="L562" s="160"/>
      <c r="M562" s="160"/>
      <c r="N562" s="160"/>
      <c r="O562" s="160"/>
      <c r="P562" s="161">
        <f t="shared" si="73"/>
        <v>0</v>
      </c>
      <c r="Q562" s="82"/>
      <c r="R562" s="82"/>
      <c r="S562" s="82"/>
      <c r="T562" s="82"/>
      <c r="U562" s="82"/>
      <c r="V562" s="83">
        <f t="shared" si="74"/>
        <v>0</v>
      </c>
      <c r="W562" s="84"/>
      <c r="X562" s="84"/>
      <c r="Y562" s="84"/>
      <c r="Z562" s="84"/>
      <c r="AA562" s="84"/>
      <c r="AB562" s="85">
        <f t="shared" si="75"/>
        <v>0</v>
      </c>
      <c r="AC562" s="86" t="str">
        <f>IF(ISERROR(VLOOKUP(B562,'HSN Master'!$A$2:$C$3474,3,0)),"",(VLOOKUP(B562,'HSN Master'!$A$2:$C$3474,3,0)))</f>
        <v/>
      </c>
      <c r="AD562" s="87">
        <f t="shared" si="76"/>
        <v>0</v>
      </c>
      <c r="AE562" s="87">
        <f t="shared" si="78"/>
        <v>0</v>
      </c>
      <c r="AF562" s="86" t="str">
        <f>IF(ISERROR(VLOOKUP(B562,'HSN Master'!$A$2:$D$3474,4,0)),"",(VLOOKUP(B562,'HSN Master'!$A$2:$D$3474,4,0)))</f>
        <v/>
      </c>
      <c r="AG562" s="87">
        <f t="shared" si="77"/>
        <v>0</v>
      </c>
      <c r="AH562" s="87">
        <f t="shared" si="79"/>
        <v>0</v>
      </c>
    </row>
    <row r="563" spans="1:34" ht="29.25" customHeight="1" x14ac:dyDescent="0.25">
      <c r="A563" s="66"/>
      <c r="B563" s="78"/>
      <c r="C563" s="79" t="str">
        <f>IF(ISERROR(VLOOKUP(B563,'HSN Master'!$A$2:$B$3474,2,0)),"",(VLOOKUP(B563,'HSN Master'!$A$2:$B$3474,2,0)))</f>
        <v/>
      </c>
      <c r="D563" s="63"/>
      <c r="E563" s="80"/>
      <c r="F563" s="80"/>
      <c r="G563" s="80"/>
      <c r="H563" s="80"/>
      <c r="I563" s="80"/>
      <c r="J563" s="81">
        <f t="shared" si="72"/>
        <v>0</v>
      </c>
      <c r="K563" s="160"/>
      <c r="L563" s="160"/>
      <c r="M563" s="160"/>
      <c r="N563" s="160"/>
      <c r="O563" s="160"/>
      <c r="P563" s="161">
        <f t="shared" si="73"/>
        <v>0</v>
      </c>
      <c r="Q563" s="82"/>
      <c r="R563" s="82"/>
      <c r="S563" s="82"/>
      <c r="T563" s="82"/>
      <c r="U563" s="82"/>
      <c r="V563" s="83">
        <f t="shared" si="74"/>
        <v>0</v>
      </c>
      <c r="W563" s="84"/>
      <c r="X563" s="84"/>
      <c r="Y563" s="84"/>
      <c r="Z563" s="84"/>
      <c r="AA563" s="84"/>
      <c r="AB563" s="85">
        <f t="shared" si="75"/>
        <v>0</v>
      </c>
      <c r="AC563" s="86" t="str">
        <f>IF(ISERROR(VLOOKUP(B563,'HSN Master'!$A$2:$C$3474,3,0)),"",(VLOOKUP(B563,'HSN Master'!$A$2:$C$3474,3,0)))</f>
        <v/>
      </c>
      <c r="AD563" s="87">
        <f t="shared" si="76"/>
        <v>0</v>
      </c>
      <c r="AE563" s="87">
        <f t="shared" si="78"/>
        <v>0</v>
      </c>
      <c r="AF563" s="86" t="str">
        <f>IF(ISERROR(VLOOKUP(B563,'HSN Master'!$A$2:$D$3474,4,0)),"",(VLOOKUP(B563,'HSN Master'!$A$2:$D$3474,4,0)))</f>
        <v/>
      </c>
      <c r="AG563" s="87">
        <f t="shared" si="77"/>
        <v>0</v>
      </c>
      <c r="AH563" s="87">
        <f t="shared" si="79"/>
        <v>0</v>
      </c>
    </row>
    <row r="564" spans="1:34" ht="29.25" customHeight="1" x14ac:dyDescent="0.25">
      <c r="A564" s="66"/>
      <c r="B564" s="78"/>
      <c r="C564" s="79" t="str">
        <f>IF(ISERROR(VLOOKUP(B564,'HSN Master'!$A$2:$B$3474,2,0)),"",(VLOOKUP(B564,'HSN Master'!$A$2:$B$3474,2,0)))</f>
        <v/>
      </c>
      <c r="D564" s="63"/>
      <c r="E564" s="80"/>
      <c r="F564" s="80"/>
      <c r="G564" s="80"/>
      <c r="H564" s="80"/>
      <c r="I564" s="80"/>
      <c r="J564" s="81">
        <f t="shared" si="72"/>
        <v>0</v>
      </c>
      <c r="K564" s="160"/>
      <c r="L564" s="160"/>
      <c r="M564" s="160"/>
      <c r="N564" s="160"/>
      <c r="O564" s="160"/>
      <c r="P564" s="161">
        <f t="shared" si="73"/>
        <v>0</v>
      </c>
      <c r="Q564" s="82"/>
      <c r="R564" s="82"/>
      <c r="S564" s="82"/>
      <c r="T564" s="82"/>
      <c r="U564" s="82"/>
      <c r="V564" s="83">
        <f t="shared" si="74"/>
        <v>0</v>
      </c>
      <c r="W564" s="84"/>
      <c r="X564" s="84"/>
      <c r="Y564" s="84"/>
      <c r="Z564" s="84"/>
      <c r="AA564" s="84"/>
      <c r="AB564" s="85">
        <f t="shared" si="75"/>
        <v>0</v>
      </c>
      <c r="AC564" s="86" t="str">
        <f>IF(ISERROR(VLOOKUP(B564,'HSN Master'!$A$2:$C$3474,3,0)),"",(VLOOKUP(B564,'HSN Master'!$A$2:$C$3474,3,0)))</f>
        <v/>
      </c>
      <c r="AD564" s="87">
        <f t="shared" si="76"/>
        <v>0</v>
      </c>
      <c r="AE564" s="87">
        <f t="shared" si="78"/>
        <v>0</v>
      </c>
      <c r="AF564" s="86" t="str">
        <f>IF(ISERROR(VLOOKUP(B564,'HSN Master'!$A$2:$D$3474,4,0)),"",(VLOOKUP(B564,'HSN Master'!$A$2:$D$3474,4,0)))</f>
        <v/>
      </c>
      <c r="AG564" s="87">
        <f t="shared" si="77"/>
        <v>0</v>
      </c>
      <c r="AH564" s="87">
        <f t="shared" si="79"/>
        <v>0</v>
      </c>
    </row>
    <row r="565" spans="1:34" ht="29.25" customHeight="1" x14ac:dyDescent="0.25">
      <c r="A565" s="66"/>
      <c r="B565" s="78"/>
      <c r="C565" s="79" t="str">
        <f>IF(ISERROR(VLOOKUP(B565,'HSN Master'!$A$2:$B$3474,2,0)),"",(VLOOKUP(B565,'HSN Master'!$A$2:$B$3474,2,0)))</f>
        <v/>
      </c>
      <c r="D565" s="63"/>
      <c r="E565" s="80"/>
      <c r="F565" s="80"/>
      <c r="G565" s="80"/>
      <c r="H565" s="80"/>
      <c r="I565" s="80"/>
      <c r="J565" s="81">
        <f t="shared" si="72"/>
        <v>0</v>
      </c>
      <c r="K565" s="160"/>
      <c r="L565" s="160"/>
      <c r="M565" s="160"/>
      <c r="N565" s="160"/>
      <c r="O565" s="160"/>
      <c r="P565" s="161">
        <f t="shared" si="73"/>
        <v>0</v>
      </c>
      <c r="Q565" s="82"/>
      <c r="R565" s="82"/>
      <c r="S565" s="82"/>
      <c r="T565" s="82"/>
      <c r="U565" s="82"/>
      <c r="V565" s="83">
        <f t="shared" si="74"/>
        <v>0</v>
      </c>
      <c r="W565" s="84"/>
      <c r="X565" s="84"/>
      <c r="Y565" s="84"/>
      <c r="Z565" s="84"/>
      <c r="AA565" s="84"/>
      <c r="AB565" s="85">
        <f t="shared" si="75"/>
        <v>0</v>
      </c>
      <c r="AC565" s="86" t="str">
        <f>IF(ISERROR(VLOOKUP(B565,'HSN Master'!$A$2:$C$3474,3,0)),"",(VLOOKUP(B565,'HSN Master'!$A$2:$C$3474,3,0)))</f>
        <v/>
      </c>
      <c r="AD565" s="87">
        <f t="shared" si="76"/>
        <v>0</v>
      </c>
      <c r="AE565" s="87">
        <f t="shared" si="78"/>
        <v>0</v>
      </c>
      <c r="AF565" s="86" t="str">
        <f>IF(ISERROR(VLOOKUP(B565,'HSN Master'!$A$2:$D$3474,4,0)),"",(VLOOKUP(B565,'HSN Master'!$A$2:$D$3474,4,0)))</f>
        <v/>
      </c>
      <c r="AG565" s="87">
        <f t="shared" si="77"/>
        <v>0</v>
      </c>
      <c r="AH565" s="87">
        <f t="shared" si="79"/>
        <v>0</v>
      </c>
    </row>
    <row r="566" spans="1:34" ht="29.25" customHeight="1" x14ac:dyDescent="0.25">
      <c r="A566" s="66"/>
      <c r="B566" s="78"/>
      <c r="C566" s="79" t="str">
        <f>IF(ISERROR(VLOOKUP(B566,'HSN Master'!$A$2:$B$3474,2,0)),"",(VLOOKUP(B566,'HSN Master'!$A$2:$B$3474,2,0)))</f>
        <v/>
      </c>
      <c r="D566" s="63"/>
      <c r="E566" s="80"/>
      <c r="F566" s="80"/>
      <c r="G566" s="80"/>
      <c r="H566" s="80"/>
      <c r="I566" s="80"/>
      <c r="J566" s="81">
        <f t="shared" si="72"/>
        <v>0</v>
      </c>
      <c r="K566" s="160"/>
      <c r="L566" s="160"/>
      <c r="M566" s="160"/>
      <c r="N566" s="160"/>
      <c r="O566" s="160"/>
      <c r="P566" s="161">
        <f t="shared" si="73"/>
        <v>0</v>
      </c>
      <c r="Q566" s="82"/>
      <c r="R566" s="82"/>
      <c r="S566" s="82"/>
      <c r="T566" s="82"/>
      <c r="U566" s="82"/>
      <c r="V566" s="83">
        <f t="shared" si="74"/>
        <v>0</v>
      </c>
      <c r="W566" s="84"/>
      <c r="X566" s="84"/>
      <c r="Y566" s="84"/>
      <c r="Z566" s="84"/>
      <c r="AA566" s="84"/>
      <c r="AB566" s="85">
        <f t="shared" si="75"/>
        <v>0</v>
      </c>
      <c r="AC566" s="86" t="str">
        <f>IF(ISERROR(VLOOKUP(B566,'HSN Master'!$A$2:$C$3474,3,0)),"",(VLOOKUP(B566,'HSN Master'!$A$2:$C$3474,3,0)))</f>
        <v/>
      </c>
      <c r="AD566" s="87">
        <f t="shared" si="76"/>
        <v>0</v>
      </c>
      <c r="AE566" s="87">
        <f t="shared" si="78"/>
        <v>0</v>
      </c>
      <c r="AF566" s="86" t="str">
        <f>IF(ISERROR(VLOOKUP(B566,'HSN Master'!$A$2:$D$3474,4,0)),"",(VLOOKUP(B566,'HSN Master'!$A$2:$D$3474,4,0)))</f>
        <v/>
      </c>
      <c r="AG566" s="87">
        <f t="shared" si="77"/>
        <v>0</v>
      </c>
      <c r="AH566" s="87">
        <f t="shared" si="79"/>
        <v>0</v>
      </c>
    </row>
    <row r="567" spans="1:34" ht="29.25" customHeight="1" x14ac:dyDescent="0.25">
      <c r="A567" s="66"/>
      <c r="B567" s="78"/>
      <c r="C567" s="79" t="str">
        <f>IF(ISERROR(VLOOKUP(B567,'HSN Master'!$A$2:$B$3474,2,0)),"",(VLOOKUP(B567,'HSN Master'!$A$2:$B$3474,2,0)))</f>
        <v/>
      </c>
      <c r="D567" s="63"/>
      <c r="E567" s="80"/>
      <c r="F567" s="80"/>
      <c r="G567" s="80"/>
      <c r="H567" s="80"/>
      <c r="I567" s="80"/>
      <c r="J567" s="81">
        <f t="shared" si="72"/>
        <v>0</v>
      </c>
      <c r="K567" s="160"/>
      <c r="L567" s="160"/>
      <c r="M567" s="160"/>
      <c r="N567" s="160"/>
      <c r="O567" s="160"/>
      <c r="P567" s="161">
        <f t="shared" si="73"/>
        <v>0</v>
      </c>
      <c r="Q567" s="82"/>
      <c r="R567" s="82"/>
      <c r="S567" s="82"/>
      <c r="T567" s="82"/>
      <c r="U567" s="82"/>
      <c r="V567" s="83">
        <f t="shared" si="74"/>
        <v>0</v>
      </c>
      <c r="W567" s="84"/>
      <c r="X567" s="84"/>
      <c r="Y567" s="84"/>
      <c r="Z567" s="84"/>
      <c r="AA567" s="84"/>
      <c r="AB567" s="85">
        <f t="shared" si="75"/>
        <v>0</v>
      </c>
      <c r="AC567" s="86" t="str">
        <f>IF(ISERROR(VLOOKUP(B567,'HSN Master'!$A$2:$C$3474,3,0)),"",(VLOOKUP(B567,'HSN Master'!$A$2:$C$3474,3,0)))</f>
        <v/>
      </c>
      <c r="AD567" s="87">
        <f t="shared" si="76"/>
        <v>0</v>
      </c>
      <c r="AE567" s="87">
        <f t="shared" si="78"/>
        <v>0</v>
      </c>
      <c r="AF567" s="86" t="str">
        <f>IF(ISERROR(VLOOKUP(B567,'HSN Master'!$A$2:$D$3474,4,0)),"",(VLOOKUP(B567,'HSN Master'!$A$2:$D$3474,4,0)))</f>
        <v/>
      </c>
      <c r="AG567" s="87">
        <f t="shared" si="77"/>
        <v>0</v>
      </c>
      <c r="AH567" s="87">
        <f t="shared" si="79"/>
        <v>0</v>
      </c>
    </row>
    <row r="568" spans="1:34" ht="29.25" customHeight="1" x14ac:dyDescent="0.25">
      <c r="A568" s="66"/>
      <c r="B568" s="78"/>
      <c r="C568" s="79" t="str">
        <f>IF(ISERROR(VLOOKUP(B568,'HSN Master'!$A$2:$B$3474,2,0)),"",(VLOOKUP(B568,'HSN Master'!$A$2:$B$3474,2,0)))</f>
        <v/>
      </c>
      <c r="D568" s="63"/>
      <c r="E568" s="80"/>
      <c r="F568" s="80"/>
      <c r="G568" s="80"/>
      <c r="H568" s="80"/>
      <c r="I568" s="80"/>
      <c r="J568" s="81">
        <f t="shared" si="72"/>
        <v>0</v>
      </c>
      <c r="K568" s="160"/>
      <c r="L568" s="160"/>
      <c r="M568" s="160"/>
      <c r="N568" s="160"/>
      <c r="O568" s="160"/>
      <c r="P568" s="161">
        <f t="shared" si="73"/>
        <v>0</v>
      </c>
      <c r="Q568" s="82"/>
      <c r="R568" s="82"/>
      <c r="S568" s="82"/>
      <c r="T568" s="82"/>
      <c r="U568" s="82"/>
      <c r="V568" s="83">
        <f t="shared" si="74"/>
        <v>0</v>
      </c>
      <c r="W568" s="84"/>
      <c r="X568" s="84"/>
      <c r="Y568" s="84"/>
      <c r="Z568" s="84"/>
      <c r="AA568" s="84"/>
      <c r="AB568" s="85">
        <f t="shared" si="75"/>
        <v>0</v>
      </c>
      <c r="AC568" s="86" t="str">
        <f>IF(ISERROR(VLOOKUP(B568,'HSN Master'!$A$2:$C$3474,3,0)),"",(VLOOKUP(B568,'HSN Master'!$A$2:$C$3474,3,0)))</f>
        <v/>
      </c>
      <c r="AD568" s="87">
        <f t="shared" si="76"/>
        <v>0</v>
      </c>
      <c r="AE568" s="87">
        <f t="shared" si="78"/>
        <v>0</v>
      </c>
      <c r="AF568" s="86" t="str">
        <f>IF(ISERROR(VLOOKUP(B568,'HSN Master'!$A$2:$D$3474,4,0)),"",(VLOOKUP(B568,'HSN Master'!$A$2:$D$3474,4,0)))</f>
        <v/>
      </c>
      <c r="AG568" s="87">
        <f t="shared" si="77"/>
        <v>0</v>
      </c>
      <c r="AH568" s="87">
        <f t="shared" si="79"/>
        <v>0</v>
      </c>
    </row>
    <row r="569" spans="1:34" ht="29.25" customHeight="1" x14ac:dyDescent="0.25">
      <c r="A569" s="66"/>
      <c r="B569" s="78"/>
      <c r="C569" s="79" t="str">
        <f>IF(ISERROR(VLOOKUP(B569,'HSN Master'!$A$2:$B$3474,2,0)),"",(VLOOKUP(B569,'HSN Master'!$A$2:$B$3474,2,0)))</f>
        <v/>
      </c>
      <c r="D569" s="63"/>
      <c r="E569" s="80"/>
      <c r="F569" s="80"/>
      <c r="G569" s="80"/>
      <c r="H569" s="80"/>
      <c r="I569" s="80"/>
      <c r="J569" s="81">
        <f t="shared" si="72"/>
        <v>0</v>
      </c>
      <c r="K569" s="160"/>
      <c r="L569" s="160"/>
      <c r="M569" s="160"/>
      <c r="N569" s="160"/>
      <c r="O569" s="160"/>
      <c r="P569" s="161">
        <f t="shared" si="73"/>
        <v>0</v>
      </c>
      <c r="Q569" s="82"/>
      <c r="R569" s="82"/>
      <c r="S569" s="82"/>
      <c r="T569" s="82"/>
      <c r="U569" s="82"/>
      <c r="V569" s="83">
        <f t="shared" si="74"/>
        <v>0</v>
      </c>
      <c r="W569" s="84"/>
      <c r="X569" s="84"/>
      <c r="Y569" s="84"/>
      <c r="Z569" s="84"/>
      <c r="AA569" s="84"/>
      <c r="AB569" s="85">
        <f t="shared" si="75"/>
        <v>0</v>
      </c>
      <c r="AC569" s="86" t="str">
        <f>IF(ISERROR(VLOOKUP(B569,'HSN Master'!$A$2:$C$3474,3,0)),"",(VLOOKUP(B569,'HSN Master'!$A$2:$C$3474,3,0)))</f>
        <v/>
      </c>
      <c r="AD569" s="87">
        <f t="shared" si="76"/>
        <v>0</v>
      </c>
      <c r="AE569" s="87">
        <f t="shared" si="78"/>
        <v>0</v>
      </c>
      <c r="AF569" s="86" t="str">
        <f>IF(ISERROR(VLOOKUP(B569,'HSN Master'!$A$2:$D$3474,4,0)),"",(VLOOKUP(B569,'HSN Master'!$A$2:$D$3474,4,0)))</f>
        <v/>
      </c>
      <c r="AG569" s="87">
        <f t="shared" si="77"/>
        <v>0</v>
      </c>
      <c r="AH569" s="87">
        <f t="shared" si="79"/>
        <v>0</v>
      </c>
    </row>
    <row r="570" spans="1:34" ht="29.25" customHeight="1" x14ac:dyDescent="0.25">
      <c r="A570" s="66"/>
      <c r="B570" s="78"/>
      <c r="C570" s="79" t="str">
        <f>IF(ISERROR(VLOOKUP(B570,'HSN Master'!$A$2:$B$3474,2,0)),"",(VLOOKUP(B570,'HSN Master'!$A$2:$B$3474,2,0)))</f>
        <v/>
      </c>
      <c r="D570" s="63"/>
      <c r="E570" s="80"/>
      <c r="F570" s="80"/>
      <c r="G570" s="80"/>
      <c r="H570" s="80"/>
      <c r="I570" s="80"/>
      <c r="J570" s="81">
        <f t="shared" si="72"/>
        <v>0</v>
      </c>
      <c r="K570" s="160"/>
      <c r="L570" s="160"/>
      <c r="M570" s="160"/>
      <c r="N570" s="160"/>
      <c r="O570" s="160"/>
      <c r="P570" s="161">
        <f t="shared" si="73"/>
        <v>0</v>
      </c>
      <c r="Q570" s="82"/>
      <c r="R570" s="82"/>
      <c r="S570" s="82"/>
      <c r="T570" s="82"/>
      <c r="U570" s="82"/>
      <c r="V570" s="83">
        <f t="shared" si="74"/>
        <v>0</v>
      </c>
      <c r="W570" s="84"/>
      <c r="X570" s="84"/>
      <c r="Y570" s="84"/>
      <c r="Z570" s="84"/>
      <c r="AA570" s="84"/>
      <c r="AB570" s="85">
        <f t="shared" si="75"/>
        <v>0</v>
      </c>
      <c r="AC570" s="86" t="str">
        <f>IF(ISERROR(VLOOKUP(B570,'HSN Master'!$A$2:$C$3474,3,0)),"",(VLOOKUP(B570,'HSN Master'!$A$2:$C$3474,3,0)))</f>
        <v/>
      </c>
      <c r="AD570" s="87">
        <f t="shared" si="76"/>
        <v>0</v>
      </c>
      <c r="AE570" s="87">
        <f t="shared" si="78"/>
        <v>0</v>
      </c>
      <c r="AF570" s="86" t="str">
        <f>IF(ISERROR(VLOOKUP(B570,'HSN Master'!$A$2:$D$3474,4,0)),"",(VLOOKUP(B570,'HSN Master'!$A$2:$D$3474,4,0)))</f>
        <v/>
      </c>
      <c r="AG570" s="87">
        <f t="shared" si="77"/>
        <v>0</v>
      </c>
      <c r="AH570" s="87">
        <f t="shared" si="79"/>
        <v>0</v>
      </c>
    </row>
    <row r="571" spans="1:34" ht="29.25" customHeight="1" x14ac:dyDescent="0.25">
      <c r="A571" s="66"/>
      <c r="B571" s="78"/>
      <c r="C571" s="79" t="str">
        <f>IF(ISERROR(VLOOKUP(B571,'HSN Master'!$A$2:$B$3474,2,0)),"",(VLOOKUP(B571,'HSN Master'!$A$2:$B$3474,2,0)))</f>
        <v/>
      </c>
      <c r="D571" s="63"/>
      <c r="E571" s="80"/>
      <c r="F571" s="80"/>
      <c r="G571" s="80"/>
      <c r="H571" s="80"/>
      <c r="I571" s="80"/>
      <c r="J571" s="81">
        <f t="shared" si="72"/>
        <v>0</v>
      </c>
      <c r="K571" s="160"/>
      <c r="L571" s="160"/>
      <c r="M571" s="160"/>
      <c r="N571" s="160"/>
      <c r="O571" s="160"/>
      <c r="P571" s="161">
        <f t="shared" si="73"/>
        <v>0</v>
      </c>
      <c r="Q571" s="82"/>
      <c r="R571" s="82"/>
      <c r="S571" s="82"/>
      <c r="T571" s="82"/>
      <c r="U571" s="82"/>
      <c r="V571" s="83">
        <f t="shared" si="74"/>
        <v>0</v>
      </c>
      <c r="W571" s="84"/>
      <c r="X571" s="84"/>
      <c r="Y571" s="84"/>
      <c r="Z571" s="84"/>
      <c r="AA571" s="84"/>
      <c r="AB571" s="85">
        <f t="shared" si="75"/>
        <v>0</v>
      </c>
      <c r="AC571" s="86" t="str">
        <f>IF(ISERROR(VLOOKUP(B571,'HSN Master'!$A$2:$C$3474,3,0)),"",(VLOOKUP(B571,'HSN Master'!$A$2:$C$3474,3,0)))</f>
        <v/>
      </c>
      <c r="AD571" s="87">
        <f t="shared" si="76"/>
        <v>0</v>
      </c>
      <c r="AE571" s="87">
        <f t="shared" si="78"/>
        <v>0</v>
      </c>
      <c r="AF571" s="86" t="str">
        <f>IF(ISERROR(VLOOKUP(B571,'HSN Master'!$A$2:$D$3474,4,0)),"",(VLOOKUP(B571,'HSN Master'!$A$2:$D$3474,4,0)))</f>
        <v/>
      </c>
      <c r="AG571" s="87">
        <f t="shared" si="77"/>
        <v>0</v>
      </c>
      <c r="AH571" s="87">
        <f t="shared" si="79"/>
        <v>0</v>
      </c>
    </row>
    <row r="572" spans="1:34" ht="29.25" customHeight="1" x14ac:dyDescent="0.25">
      <c r="A572" s="66"/>
      <c r="B572" s="78"/>
      <c r="C572" s="79" t="str">
        <f>IF(ISERROR(VLOOKUP(B572,'HSN Master'!$A$2:$B$3474,2,0)),"",(VLOOKUP(B572,'HSN Master'!$A$2:$B$3474,2,0)))</f>
        <v/>
      </c>
      <c r="D572" s="63"/>
      <c r="E572" s="80"/>
      <c r="F572" s="80"/>
      <c r="G572" s="80"/>
      <c r="H572" s="80"/>
      <c r="I572" s="80"/>
      <c r="J572" s="81">
        <f t="shared" si="72"/>
        <v>0</v>
      </c>
      <c r="K572" s="160"/>
      <c r="L572" s="160"/>
      <c r="M572" s="160"/>
      <c r="N572" s="160"/>
      <c r="O572" s="160"/>
      <c r="P572" s="161">
        <f t="shared" si="73"/>
        <v>0</v>
      </c>
      <c r="Q572" s="82"/>
      <c r="R572" s="82"/>
      <c r="S572" s="82"/>
      <c r="T572" s="82"/>
      <c r="U572" s="82"/>
      <c r="V572" s="83">
        <f t="shared" si="74"/>
        <v>0</v>
      </c>
      <c r="W572" s="84"/>
      <c r="X572" s="84"/>
      <c r="Y572" s="84"/>
      <c r="Z572" s="84"/>
      <c r="AA572" s="84"/>
      <c r="AB572" s="85">
        <f t="shared" si="75"/>
        <v>0</v>
      </c>
      <c r="AC572" s="86" t="str">
        <f>IF(ISERROR(VLOOKUP(B572,'HSN Master'!$A$2:$C$3474,3,0)),"",(VLOOKUP(B572,'HSN Master'!$A$2:$C$3474,3,0)))</f>
        <v/>
      </c>
      <c r="AD572" s="87">
        <f t="shared" si="76"/>
        <v>0</v>
      </c>
      <c r="AE572" s="87">
        <f t="shared" si="78"/>
        <v>0</v>
      </c>
      <c r="AF572" s="86" t="str">
        <f>IF(ISERROR(VLOOKUP(B572,'HSN Master'!$A$2:$D$3474,4,0)),"",(VLOOKUP(B572,'HSN Master'!$A$2:$D$3474,4,0)))</f>
        <v/>
      </c>
      <c r="AG572" s="87">
        <f t="shared" si="77"/>
        <v>0</v>
      </c>
      <c r="AH572" s="87">
        <f t="shared" si="79"/>
        <v>0</v>
      </c>
    </row>
    <row r="573" spans="1:34" ht="29.25" customHeight="1" x14ac:dyDescent="0.25">
      <c r="A573" s="66"/>
      <c r="B573" s="78"/>
      <c r="C573" s="79" t="str">
        <f>IF(ISERROR(VLOOKUP(B573,'HSN Master'!$A$2:$B$3474,2,0)),"",(VLOOKUP(B573,'HSN Master'!$A$2:$B$3474,2,0)))</f>
        <v/>
      </c>
      <c r="D573" s="63"/>
      <c r="E573" s="80"/>
      <c r="F573" s="80"/>
      <c r="G573" s="80"/>
      <c r="H573" s="80"/>
      <c r="I573" s="80"/>
      <c r="J573" s="81">
        <f t="shared" si="72"/>
        <v>0</v>
      </c>
      <c r="K573" s="160"/>
      <c r="L573" s="160"/>
      <c r="M573" s="160"/>
      <c r="N573" s="160"/>
      <c r="O573" s="160"/>
      <c r="P573" s="161">
        <f t="shared" si="73"/>
        <v>0</v>
      </c>
      <c r="Q573" s="82"/>
      <c r="R573" s="82"/>
      <c r="S573" s="82"/>
      <c r="T573" s="82"/>
      <c r="U573" s="82"/>
      <c r="V573" s="83">
        <f t="shared" si="74"/>
        <v>0</v>
      </c>
      <c r="W573" s="84"/>
      <c r="X573" s="84"/>
      <c r="Y573" s="84"/>
      <c r="Z573" s="84"/>
      <c r="AA573" s="84"/>
      <c r="AB573" s="85">
        <f t="shared" si="75"/>
        <v>0</v>
      </c>
      <c r="AC573" s="86" t="str">
        <f>IF(ISERROR(VLOOKUP(B573,'HSN Master'!$A$2:$C$3474,3,0)),"",(VLOOKUP(B573,'HSN Master'!$A$2:$C$3474,3,0)))</f>
        <v/>
      </c>
      <c r="AD573" s="87">
        <f t="shared" si="76"/>
        <v>0</v>
      </c>
      <c r="AE573" s="87">
        <f t="shared" si="78"/>
        <v>0</v>
      </c>
      <c r="AF573" s="86" t="str">
        <f>IF(ISERROR(VLOOKUP(B573,'HSN Master'!$A$2:$D$3474,4,0)),"",(VLOOKUP(B573,'HSN Master'!$A$2:$D$3474,4,0)))</f>
        <v/>
      </c>
      <c r="AG573" s="87">
        <f t="shared" si="77"/>
        <v>0</v>
      </c>
      <c r="AH573" s="87">
        <f t="shared" si="79"/>
        <v>0</v>
      </c>
    </row>
    <row r="574" spans="1:34" ht="29.25" customHeight="1" x14ac:dyDescent="0.25">
      <c r="A574" s="66"/>
      <c r="B574" s="78"/>
      <c r="C574" s="79" t="str">
        <f>IF(ISERROR(VLOOKUP(B574,'HSN Master'!$A$2:$B$3474,2,0)),"",(VLOOKUP(B574,'HSN Master'!$A$2:$B$3474,2,0)))</f>
        <v/>
      </c>
      <c r="D574" s="63"/>
      <c r="E574" s="80"/>
      <c r="F574" s="80"/>
      <c r="G574" s="80"/>
      <c r="H574" s="80"/>
      <c r="I574" s="80"/>
      <c r="J574" s="81">
        <f t="shared" si="72"/>
        <v>0</v>
      </c>
      <c r="K574" s="160"/>
      <c r="L574" s="160"/>
      <c r="M574" s="160"/>
      <c r="N574" s="160"/>
      <c r="O574" s="160"/>
      <c r="P574" s="161">
        <f t="shared" si="73"/>
        <v>0</v>
      </c>
      <c r="Q574" s="82"/>
      <c r="R574" s="82"/>
      <c r="S574" s="82"/>
      <c r="T574" s="82"/>
      <c r="U574" s="82"/>
      <c r="V574" s="83">
        <f t="shared" si="74"/>
        <v>0</v>
      </c>
      <c r="W574" s="84"/>
      <c r="X574" s="84"/>
      <c r="Y574" s="84"/>
      <c r="Z574" s="84"/>
      <c r="AA574" s="84"/>
      <c r="AB574" s="85">
        <f t="shared" si="75"/>
        <v>0</v>
      </c>
      <c r="AC574" s="86" t="str">
        <f>IF(ISERROR(VLOOKUP(B574,'HSN Master'!$A$2:$C$3474,3,0)),"",(VLOOKUP(B574,'HSN Master'!$A$2:$C$3474,3,0)))</f>
        <v/>
      </c>
      <c r="AD574" s="87">
        <f t="shared" si="76"/>
        <v>0</v>
      </c>
      <c r="AE574" s="87">
        <f t="shared" si="78"/>
        <v>0</v>
      </c>
      <c r="AF574" s="86" t="str">
        <f>IF(ISERROR(VLOOKUP(B574,'HSN Master'!$A$2:$D$3474,4,0)),"",(VLOOKUP(B574,'HSN Master'!$A$2:$D$3474,4,0)))</f>
        <v/>
      </c>
      <c r="AG574" s="87">
        <f t="shared" si="77"/>
        <v>0</v>
      </c>
      <c r="AH574" s="87">
        <f t="shared" si="79"/>
        <v>0</v>
      </c>
    </row>
    <row r="575" spans="1:34" ht="29.25" customHeight="1" x14ac:dyDescent="0.25">
      <c r="A575" s="66"/>
      <c r="B575" s="78"/>
      <c r="C575" s="79" t="str">
        <f>IF(ISERROR(VLOOKUP(B575,'HSN Master'!$A$2:$B$3474,2,0)),"",(VLOOKUP(B575,'HSN Master'!$A$2:$B$3474,2,0)))</f>
        <v/>
      </c>
      <c r="D575" s="63"/>
      <c r="E575" s="80"/>
      <c r="F575" s="80"/>
      <c r="G575" s="80"/>
      <c r="H575" s="80"/>
      <c r="I575" s="80"/>
      <c r="J575" s="81">
        <f t="shared" si="72"/>
        <v>0</v>
      </c>
      <c r="K575" s="160"/>
      <c r="L575" s="160"/>
      <c r="M575" s="160"/>
      <c r="N575" s="160"/>
      <c r="O575" s="160"/>
      <c r="P575" s="161">
        <f t="shared" si="73"/>
        <v>0</v>
      </c>
      <c r="Q575" s="82"/>
      <c r="R575" s="82"/>
      <c r="S575" s="82"/>
      <c r="T575" s="82"/>
      <c r="U575" s="82"/>
      <c r="V575" s="83">
        <f t="shared" si="74"/>
        <v>0</v>
      </c>
      <c r="W575" s="84"/>
      <c r="X575" s="84"/>
      <c r="Y575" s="84"/>
      <c r="Z575" s="84"/>
      <c r="AA575" s="84"/>
      <c r="AB575" s="85">
        <f t="shared" si="75"/>
        <v>0</v>
      </c>
      <c r="AC575" s="86" t="str">
        <f>IF(ISERROR(VLOOKUP(B575,'HSN Master'!$A$2:$C$3474,3,0)),"",(VLOOKUP(B575,'HSN Master'!$A$2:$C$3474,3,0)))</f>
        <v/>
      </c>
      <c r="AD575" s="87">
        <f t="shared" si="76"/>
        <v>0</v>
      </c>
      <c r="AE575" s="87">
        <f t="shared" si="78"/>
        <v>0</v>
      </c>
      <c r="AF575" s="86" t="str">
        <f>IF(ISERROR(VLOOKUP(B575,'HSN Master'!$A$2:$D$3474,4,0)),"",(VLOOKUP(B575,'HSN Master'!$A$2:$D$3474,4,0)))</f>
        <v/>
      </c>
      <c r="AG575" s="87">
        <f t="shared" si="77"/>
        <v>0</v>
      </c>
      <c r="AH575" s="87">
        <f t="shared" si="79"/>
        <v>0</v>
      </c>
    </row>
    <row r="576" spans="1:34" ht="29.25" customHeight="1" x14ac:dyDescent="0.25">
      <c r="A576" s="66"/>
      <c r="B576" s="78"/>
      <c r="C576" s="79" t="str">
        <f>IF(ISERROR(VLOOKUP(B576,'HSN Master'!$A$2:$B$3474,2,0)),"",(VLOOKUP(B576,'HSN Master'!$A$2:$B$3474,2,0)))</f>
        <v/>
      </c>
      <c r="D576" s="63"/>
      <c r="E576" s="80"/>
      <c r="F576" s="80"/>
      <c r="G576" s="80"/>
      <c r="H576" s="80"/>
      <c r="I576" s="80"/>
      <c r="J576" s="81">
        <f t="shared" si="72"/>
        <v>0</v>
      </c>
      <c r="K576" s="160"/>
      <c r="L576" s="160"/>
      <c r="M576" s="160"/>
      <c r="N576" s="160"/>
      <c r="O576" s="160"/>
      <c r="P576" s="161">
        <f t="shared" si="73"/>
        <v>0</v>
      </c>
      <c r="Q576" s="82"/>
      <c r="R576" s="82"/>
      <c r="S576" s="82"/>
      <c r="T576" s="82"/>
      <c r="U576" s="82"/>
      <c r="V576" s="83">
        <f t="shared" si="74"/>
        <v>0</v>
      </c>
      <c r="W576" s="84"/>
      <c r="X576" s="84"/>
      <c r="Y576" s="84"/>
      <c r="Z576" s="84"/>
      <c r="AA576" s="84"/>
      <c r="AB576" s="85">
        <f t="shared" si="75"/>
        <v>0</v>
      </c>
      <c r="AC576" s="86" t="str">
        <f>IF(ISERROR(VLOOKUP(B576,'HSN Master'!$A$2:$C$3474,3,0)),"",(VLOOKUP(B576,'HSN Master'!$A$2:$C$3474,3,0)))</f>
        <v/>
      </c>
      <c r="AD576" s="87">
        <f t="shared" si="76"/>
        <v>0</v>
      </c>
      <c r="AE576" s="87">
        <f t="shared" si="78"/>
        <v>0</v>
      </c>
      <c r="AF576" s="86" t="str">
        <f>IF(ISERROR(VLOOKUP(B576,'HSN Master'!$A$2:$D$3474,4,0)),"",(VLOOKUP(B576,'HSN Master'!$A$2:$D$3474,4,0)))</f>
        <v/>
      </c>
      <c r="AG576" s="87">
        <f t="shared" si="77"/>
        <v>0</v>
      </c>
      <c r="AH576" s="87">
        <f t="shared" si="79"/>
        <v>0</v>
      </c>
    </row>
    <row r="577" spans="1:34" ht="29.25" customHeight="1" x14ac:dyDescent="0.25">
      <c r="A577" s="66"/>
      <c r="B577" s="78"/>
      <c r="C577" s="79" t="str">
        <f>IF(ISERROR(VLOOKUP(B577,'HSN Master'!$A$2:$B$3474,2,0)),"",(VLOOKUP(B577,'HSN Master'!$A$2:$B$3474,2,0)))</f>
        <v/>
      </c>
      <c r="D577" s="63"/>
      <c r="E577" s="80"/>
      <c r="F577" s="80"/>
      <c r="G577" s="80"/>
      <c r="H577" s="80"/>
      <c r="I577" s="80"/>
      <c r="J577" s="81">
        <f t="shared" si="72"/>
        <v>0</v>
      </c>
      <c r="K577" s="160"/>
      <c r="L577" s="160"/>
      <c r="M577" s="160"/>
      <c r="N577" s="160"/>
      <c r="O577" s="160"/>
      <c r="P577" s="161">
        <f t="shared" si="73"/>
        <v>0</v>
      </c>
      <c r="Q577" s="82"/>
      <c r="R577" s="82"/>
      <c r="S577" s="82"/>
      <c r="T577" s="82"/>
      <c r="U577" s="82"/>
      <c r="V577" s="83">
        <f t="shared" si="74"/>
        <v>0</v>
      </c>
      <c r="W577" s="84"/>
      <c r="X577" s="84"/>
      <c r="Y577" s="84"/>
      <c r="Z577" s="84"/>
      <c r="AA577" s="84"/>
      <c r="AB577" s="85">
        <f t="shared" si="75"/>
        <v>0</v>
      </c>
      <c r="AC577" s="86" t="str">
        <f>IF(ISERROR(VLOOKUP(B577,'HSN Master'!$A$2:$C$3474,3,0)),"",(VLOOKUP(B577,'HSN Master'!$A$2:$C$3474,3,0)))</f>
        <v/>
      </c>
      <c r="AD577" s="87">
        <f t="shared" si="76"/>
        <v>0</v>
      </c>
      <c r="AE577" s="87">
        <f t="shared" si="78"/>
        <v>0</v>
      </c>
      <c r="AF577" s="86" t="str">
        <f>IF(ISERROR(VLOOKUP(B577,'HSN Master'!$A$2:$D$3474,4,0)),"",(VLOOKUP(B577,'HSN Master'!$A$2:$D$3474,4,0)))</f>
        <v/>
      </c>
      <c r="AG577" s="87">
        <f t="shared" si="77"/>
        <v>0</v>
      </c>
      <c r="AH577" s="87">
        <f t="shared" si="79"/>
        <v>0</v>
      </c>
    </row>
    <row r="578" spans="1:34" ht="29.25" customHeight="1" x14ac:dyDescent="0.25">
      <c r="A578" s="66"/>
      <c r="B578" s="78"/>
      <c r="C578" s="79" t="str">
        <f>IF(ISERROR(VLOOKUP(B578,'HSN Master'!$A$2:$B$3474,2,0)),"",(VLOOKUP(B578,'HSN Master'!$A$2:$B$3474,2,0)))</f>
        <v/>
      </c>
      <c r="D578" s="63"/>
      <c r="E578" s="80"/>
      <c r="F578" s="80"/>
      <c r="G578" s="80"/>
      <c r="H578" s="80"/>
      <c r="I578" s="80"/>
      <c r="J578" s="81">
        <f t="shared" si="72"/>
        <v>0</v>
      </c>
      <c r="K578" s="160"/>
      <c r="L578" s="160"/>
      <c r="M578" s="160"/>
      <c r="N578" s="160"/>
      <c r="O578" s="160"/>
      <c r="P578" s="161">
        <f t="shared" si="73"/>
        <v>0</v>
      </c>
      <c r="Q578" s="82"/>
      <c r="R578" s="82"/>
      <c r="S578" s="82"/>
      <c r="T578" s="82"/>
      <c r="U578" s="82"/>
      <c r="V578" s="83">
        <f t="shared" si="74"/>
        <v>0</v>
      </c>
      <c r="W578" s="84"/>
      <c r="X578" s="84"/>
      <c r="Y578" s="84"/>
      <c r="Z578" s="84"/>
      <c r="AA578" s="84"/>
      <c r="AB578" s="85">
        <f t="shared" si="75"/>
        <v>0</v>
      </c>
      <c r="AC578" s="86" t="str">
        <f>IF(ISERROR(VLOOKUP(B578,'HSN Master'!$A$2:$C$3474,3,0)),"",(VLOOKUP(B578,'HSN Master'!$A$2:$C$3474,3,0)))</f>
        <v/>
      </c>
      <c r="AD578" s="87">
        <f t="shared" si="76"/>
        <v>0</v>
      </c>
      <c r="AE578" s="87">
        <f t="shared" si="78"/>
        <v>0</v>
      </c>
      <c r="AF578" s="86" t="str">
        <f>IF(ISERROR(VLOOKUP(B578,'HSN Master'!$A$2:$D$3474,4,0)),"",(VLOOKUP(B578,'HSN Master'!$A$2:$D$3474,4,0)))</f>
        <v/>
      </c>
      <c r="AG578" s="87">
        <f t="shared" si="77"/>
        <v>0</v>
      </c>
      <c r="AH578" s="87">
        <f t="shared" si="79"/>
        <v>0</v>
      </c>
    </row>
    <row r="579" spans="1:34" ht="29.25" customHeight="1" x14ac:dyDescent="0.25">
      <c r="A579" s="66"/>
      <c r="B579" s="78"/>
      <c r="C579" s="79" t="str">
        <f>IF(ISERROR(VLOOKUP(B579,'HSN Master'!$A$2:$B$3474,2,0)),"",(VLOOKUP(B579,'HSN Master'!$A$2:$B$3474,2,0)))</f>
        <v/>
      </c>
      <c r="D579" s="63"/>
      <c r="E579" s="80"/>
      <c r="F579" s="80"/>
      <c r="G579" s="80"/>
      <c r="H579" s="80"/>
      <c r="I579" s="80"/>
      <c r="J579" s="81">
        <f t="shared" si="72"/>
        <v>0</v>
      </c>
      <c r="K579" s="160"/>
      <c r="L579" s="160"/>
      <c r="M579" s="160"/>
      <c r="N579" s="160"/>
      <c r="O579" s="160"/>
      <c r="P579" s="161">
        <f t="shared" si="73"/>
        <v>0</v>
      </c>
      <c r="Q579" s="82"/>
      <c r="R579" s="82"/>
      <c r="S579" s="82"/>
      <c r="T579" s="82"/>
      <c r="U579" s="82"/>
      <c r="V579" s="83">
        <f t="shared" si="74"/>
        <v>0</v>
      </c>
      <c r="W579" s="84"/>
      <c r="X579" s="84"/>
      <c r="Y579" s="84"/>
      <c r="Z579" s="84"/>
      <c r="AA579" s="84"/>
      <c r="AB579" s="85">
        <f t="shared" si="75"/>
        <v>0</v>
      </c>
      <c r="AC579" s="86" t="str">
        <f>IF(ISERROR(VLOOKUP(B579,'HSN Master'!$A$2:$C$3474,3,0)),"",(VLOOKUP(B579,'HSN Master'!$A$2:$C$3474,3,0)))</f>
        <v/>
      </c>
      <c r="AD579" s="87">
        <f t="shared" si="76"/>
        <v>0</v>
      </c>
      <c r="AE579" s="87">
        <f t="shared" si="78"/>
        <v>0</v>
      </c>
      <c r="AF579" s="86" t="str">
        <f>IF(ISERROR(VLOOKUP(B579,'HSN Master'!$A$2:$D$3474,4,0)),"",(VLOOKUP(B579,'HSN Master'!$A$2:$D$3474,4,0)))</f>
        <v/>
      </c>
      <c r="AG579" s="87">
        <f t="shared" si="77"/>
        <v>0</v>
      </c>
      <c r="AH579" s="87">
        <f t="shared" si="79"/>
        <v>0</v>
      </c>
    </row>
    <row r="580" spans="1:34" ht="29.25" customHeight="1" x14ac:dyDescent="0.25">
      <c r="A580" s="66"/>
      <c r="B580" s="78"/>
      <c r="C580" s="79" t="str">
        <f>IF(ISERROR(VLOOKUP(B580,'HSN Master'!$A$2:$B$3474,2,0)),"",(VLOOKUP(B580,'HSN Master'!$A$2:$B$3474,2,0)))</f>
        <v/>
      </c>
      <c r="D580" s="63"/>
      <c r="E580" s="80"/>
      <c r="F580" s="80"/>
      <c r="G580" s="80"/>
      <c r="H580" s="80"/>
      <c r="I580" s="80"/>
      <c r="J580" s="81">
        <f t="shared" si="72"/>
        <v>0</v>
      </c>
      <c r="K580" s="160"/>
      <c r="L580" s="160"/>
      <c r="M580" s="160"/>
      <c r="N580" s="160"/>
      <c r="O580" s="160"/>
      <c r="P580" s="161">
        <f t="shared" si="73"/>
        <v>0</v>
      </c>
      <c r="Q580" s="82"/>
      <c r="R580" s="82"/>
      <c r="S580" s="82"/>
      <c r="T580" s="82"/>
      <c r="U580" s="82"/>
      <c r="V580" s="83">
        <f t="shared" si="74"/>
        <v>0</v>
      </c>
      <c r="W580" s="84"/>
      <c r="X580" s="84"/>
      <c r="Y580" s="84"/>
      <c r="Z580" s="84"/>
      <c r="AA580" s="84"/>
      <c r="AB580" s="85">
        <f t="shared" si="75"/>
        <v>0</v>
      </c>
      <c r="AC580" s="86" t="str">
        <f>IF(ISERROR(VLOOKUP(B580,'HSN Master'!$A$2:$C$3474,3,0)),"",(VLOOKUP(B580,'HSN Master'!$A$2:$C$3474,3,0)))</f>
        <v/>
      </c>
      <c r="AD580" s="87">
        <f t="shared" si="76"/>
        <v>0</v>
      </c>
      <c r="AE580" s="87">
        <f t="shared" si="78"/>
        <v>0</v>
      </c>
      <c r="AF580" s="86" t="str">
        <f>IF(ISERROR(VLOOKUP(B580,'HSN Master'!$A$2:$D$3474,4,0)),"",(VLOOKUP(B580,'HSN Master'!$A$2:$D$3474,4,0)))</f>
        <v/>
      </c>
      <c r="AG580" s="87">
        <f t="shared" si="77"/>
        <v>0</v>
      </c>
      <c r="AH580" s="87">
        <f t="shared" si="79"/>
        <v>0</v>
      </c>
    </row>
    <row r="581" spans="1:34" ht="29.25" customHeight="1" x14ac:dyDescent="0.25">
      <c r="A581" s="66"/>
      <c r="B581" s="78"/>
      <c r="C581" s="79" t="str">
        <f>IF(ISERROR(VLOOKUP(B581,'HSN Master'!$A$2:$B$3474,2,0)),"",(VLOOKUP(B581,'HSN Master'!$A$2:$B$3474,2,0)))</f>
        <v/>
      </c>
      <c r="D581" s="63"/>
      <c r="E581" s="80"/>
      <c r="F581" s="80"/>
      <c r="G581" s="80"/>
      <c r="H581" s="80"/>
      <c r="I581" s="80"/>
      <c r="J581" s="81">
        <f t="shared" ref="J581:J644" si="80">SUM(E581:I581)</f>
        <v>0</v>
      </c>
      <c r="K581" s="160"/>
      <c r="L581" s="160"/>
      <c r="M581" s="160"/>
      <c r="N581" s="160"/>
      <c r="O581" s="160"/>
      <c r="P581" s="161">
        <f t="shared" ref="P581:P644" si="81">SUM(K581:O581)</f>
        <v>0</v>
      </c>
      <c r="Q581" s="82"/>
      <c r="R581" s="82"/>
      <c r="S581" s="82"/>
      <c r="T581" s="82"/>
      <c r="U581" s="82"/>
      <c r="V581" s="83">
        <f t="shared" ref="V581:V644" si="82">SUM(Q581:U581)</f>
        <v>0</v>
      </c>
      <c r="W581" s="84"/>
      <c r="X581" s="84"/>
      <c r="Y581" s="84"/>
      <c r="Z581" s="84"/>
      <c r="AA581" s="84"/>
      <c r="AB581" s="85">
        <f t="shared" ref="AB581:AB644" si="83">SUM(W581:AA581)</f>
        <v>0</v>
      </c>
      <c r="AC581" s="86" t="str">
        <f>IF(ISERROR(VLOOKUP(B581,'HSN Master'!$A$2:$C$3474,3,0)),"",(VLOOKUP(B581,'HSN Master'!$A$2:$C$3474,3,0)))</f>
        <v/>
      </c>
      <c r="AD581" s="87">
        <f t="shared" si="76"/>
        <v>0</v>
      </c>
      <c r="AE581" s="87">
        <f t="shared" si="78"/>
        <v>0</v>
      </c>
      <c r="AF581" s="86" t="str">
        <f>IF(ISERROR(VLOOKUP(B581,'HSN Master'!$A$2:$D$3474,4,0)),"",(VLOOKUP(B581,'HSN Master'!$A$2:$D$3474,4,0)))</f>
        <v/>
      </c>
      <c r="AG581" s="87">
        <f t="shared" si="77"/>
        <v>0</v>
      </c>
      <c r="AH581" s="87">
        <f t="shared" si="79"/>
        <v>0</v>
      </c>
    </row>
    <row r="582" spans="1:34" ht="29.25" customHeight="1" x14ac:dyDescent="0.25">
      <c r="A582" s="66"/>
      <c r="B582" s="78"/>
      <c r="C582" s="79" t="str">
        <f>IF(ISERROR(VLOOKUP(B582,'HSN Master'!$A$2:$B$3474,2,0)),"",(VLOOKUP(B582,'HSN Master'!$A$2:$B$3474,2,0)))</f>
        <v/>
      </c>
      <c r="D582" s="63"/>
      <c r="E582" s="80"/>
      <c r="F582" s="80"/>
      <c r="G582" s="80"/>
      <c r="H582" s="80"/>
      <c r="I582" s="80"/>
      <c r="J582" s="81">
        <f t="shared" si="80"/>
        <v>0</v>
      </c>
      <c r="K582" s="160"/>
      <c r="L582" s="160"/>
      <c r="M582" s="160"/>
      <c r="N582" s="160"/>
      <c r="O582" s="160"/>
      <c r="P582" s="161">
        <f t="shared" si="81"/>
        <v>0</v>
      </c>
      <c r="Q582" s="82"/>
      <c r="R582" s="82"/>
      <c r="S582" s="82"/>
      <c r="T582" s="82"/>
      <c r="U582" s="82"/>
      <c r="V582" s="83">
        <f t="shared" si="82"/>
        <v>0</v>
      </c>
      <c r="W582" s="84"/>
      <c r="X582" s="84"/>
      <c r="Y582" s="84"/>
      <c r="Z582" s="84"/>
      <c r="AA582" s="84"/>
      <c r="AB582" s="85">
        <f t="shared" si="83"/>
        <v>0</v>
      </c>
      <c r="AC582" s="86" t="str">
        <f>IF(ISERROR(VLOOKUP(B582,'HSN Master'!$A$2:$C$3474,3,0)),"",(VLOOKUP(B582,'HSN Master'!$A$2:$C$3474,3,0)))</f>
        <v/>
      </c>
      <c r="AD582" s="87">
        <f t="shared" ref="AD582:AD645" si="84">IF(AC582="Y",V582,0)</f>
        <v>0</v>
      </c>
      <c r="AE582" s="87">
        <f t="shared" si="78"/>
        <v>0</v>
      </c>
      <c r="AF582" s="86" t="str">
        <f>IF(ISERROR(VLOOKUP(B582,'HSN Master'!$A$2:$D$3474,4,0)),"",(VLOOKUP(B582,'HSN Master'!$A$2:$D$3474,4,0)))</f>
        <v/>
      </c>
      <c r="AG582" s="87">
        <f t="shared" ref="AG582:AG645" si="85">V582</f>
        <v>0</v>
      </c>
      <c r="AH582" s="87">
        <f t="shared" si="79"/>
        <v>0</v>
      </c>
    </row>
    <row r="583" spans="1:34" ht="29.25" customHeight="1" x14ac:dyDescent="0.25">
      <c r="A583" s="66"/>
      <c r="B583" s="78"/>
      <c r="C583" s="79" t="str">
        <f>IF(ISERROR(VLOOKUP(B583,'HSN Master'!$A$2:$B$3474,2,0)),"",(VLOOKUP(B583,'HSN Master'!$A$2:$B$3474,2,0)))</f>
        <v/>
      </c>
      <c r="D583" s="63"/>
      <c r="E583" s="80"/>
      <c r="F583" s="80"/>
      <c r="G583" s="80"/>
      <c r="H583" s="80"/>
      <c r="I583" s="80"/>
      <c r="J583" s="81">
        <f t="shared" si="80"/>
        <v>0</v>
      </c>
      <c r="K583" s="160"/>
      <c r="L583" s="160"/>
      <c r="M583" s="160"/>
      <c r="N583" s="160"/>
      <c r="O583" s="160"/>
      <c r="P583" s="161">
        <f t="shared" si="81"/>
        <v>0</v>
      </c>
      <c r="Q583" s="82"/>
      <c r="R583" s="82"/>
      <c r="S583" s="82"/>
      <c r="T583" s="82"/>
      <c r="U583" s="82"/>
      <c r="V583" s="83">
        <f t="shared" si="82"/>
        <v>0</v>
      </c>
      <c r="W583" s="84"/>
      <c r="X583" s="84"/>
      <c r="Y583" s="84"/>
      <c r="Z583" s="84"/>
      <c r="AA583" s="84"/>
      <c r="AB583" s="85">
        <f t="shared" si="83"/>
        <v>0</v>
      </c>
      <c r="AC583" s="86" t="str">
        <f>IF(ISERROR(VLOOKUP(B583,'HSN Master'!$A$2:$C$3474,3,0)),"",(VLOOKUP(B583,'HSN Master'!$A$2:$C$3474,3,0)))</f>
        <v/>
      </c>
      <c r="AD583" s="87">
        <f t="shared" si="84"/>
        <v>0</v>
      </c>
      <c r="AE583" s="87">
        <f t="shared" si="78"/>
        <v>0</v>
      </c>
      <c r="AF583" s="86" t="str">
        <f>IF(ISERROR(VLOOKUP(B583,'HSN Master'!$A$2:$D$3474,4,0)),"",(VLOOKUP(B583,'HSN Master'!$A$2:$D$3474,4,0)))</f>
        <v/>
      </c>
      <c r="AG583" s="87">
        <f t="shared" si="85"/>
        <v>0</v>
      </c>
      <c r="AH583" s="87">
        <f t="shared" si="79"/>
        <v>0</v>
      </c>
    </row>
    <row r="584" spans="1:34" ht="29.25" customHeight="1" x14ac:dyDescent="0.25">
      <c r="A584" s="66"/>
      <c r="B584" s="78"/>
      <c r="C584" s="79" t="str">
        <f>IF(ISERROR(VLOOKUP(B584,'HSN Master'!$A$2:$B$3474,2,0)),"",(VLOOKUP(B584,'HSN Master'!$A$2:$B$3474,2,0)))</f>
        <v/>
      </c>
      <c r="D584" s="63"/>
      <c r="E584" s="80"/>
      <c r="F584" s="80"/>
      <c r="G584" s="80"/>
      <c r="H584" s="80"/>
      <c r="I584" s="80"/>
      <c r="J584" s="81">
        <f t="shared" si="80"/>
        <v>0</v>
      </c>
      <c r="K584" s="160"/>
      <c r="L584" s="160"/>
      <c r="M584" s="160"/>
      <c r="N584" s="160"/>
      <c r="O584" s="160"/>
      <c r="P584" s="161">
        <f t="shared" si="81"/>
        <v>0</v>
      </c>
      <c r="Q584" s="82"/>
      <c r="R584" s="82"/>
      <c r="S584" s="82"/>
      <c r="T584" s="82"/>
      <c r="U584" s="82"/>
      <c r="V584" s="83">
        <f t="shared" si="82"/>
        <v>0</v>
      </c>
      <c r="W584" s="84"/>
      <c r="X584" s="84"/>
      <c r="Y584" s="84"/>
      <c r="Z584" s="84"/>
      <c r="AA584" s="84"/>
      <c r="AB584" s="85">
        <f t="shared" si="83"/>
        <v>0</v>
      </c>
      <c r="AC584" s="86" t="str">
        <f>IF(ISERROR(VLOOKUP(B584,'HSN Master'!$A$2:$C$3474,3,0)),"",(VLOOKUP(B584,'HSN Master'!$A$2:$C$3474,3,0)))</f>
        <v/>
      </c>
      <c r="AD584" s="87">
        <f t="shared" si="84"/>
        <v>0</v>
      </c>
      <c r="AE584" s="87">
        <f t="shared" si="78"/>
        <v>0</v>
      </c>
      <c r="AF584" s="86" t="str">
        <f>IF(ISERROR(VLOOKUP(B584,'HSN Master'!$A$2:$D$3474,4,0)),"",(VLOOKUP(B584,'HSN Master'!$A$2:$D$3474,4,0)))</f>
        <v/>
      </c>
      <c r="AG584" s="87">
        <f t="shared" si="85"/>
        <v>0</v>
      </c>
      <c r="AH584" s="87">
        <f t="shared" si="79"/>
        <v>0</v>
      </c>
    </row>
    <row r="585" spans="1:34" ht="29.25" customHeight="1" x14ac:dyDescent="0.25">
      <c r="A585" s="66"/>
      <c r="B585" s="78"/>
      <c r="C585" s="79" t="str">
        <f>IF(ISERROR(VLOOKUP(B585,'HSN Master'!$A$2:$B$3474,2,0)),"",(VLOOKUP(B585,'HSN Master'!$A$2:$B$3474,2,0)))</f>
        <v/>
      </c>
      <c r="D585" s="63"/>
      <c r="E585" s="80"/>
      <c r="F585" s="80"/>
      <c r="G585" s="80"/>
      <c r="H585" s="80"/>
      <c r="I585" s="80"/>
      <c r="J585" s="81">
        <f t="shared" si="80"/>
        <v>0</v>
      </c>
      <c r="K585" s="160"/>
      <c r="L585" s="160"/>
      <c r="M585" s="160"/>
      <c r="N585" s="160"/>
      <c r="O585" s="160"/>
      <c r="P585" s="161">
        <f t="shared" si="81"/>
        <v>0</v>
      </c>
      <c r="Q585" s="82"/>
      <c r="R585" s="82"/>
      <c r="S585" s="82"/>
      <c r="T585" s="82"/>
      <c r="U585" s="82"/>
      <c r="V585" s="83">
        <f t="shared" si="82"/>
        <v>0</v>
      </c>
      <c r="W585" s="84"/>
      <c r="X585" s="84"/>
      <c r="Y585" s="84"/>
      <c r="Z585" s="84"/>
      <c r="AA585" s="84"/>
      <c r="AB585" s="85">
        <f t="shared" si="83"/>
        <v>0</v>
      </c>
      <c r="AC585" s="86" t="str">
        <f>IF(ISERROR(VLOOKUP(B585,'HSN Master'!$A$2:$C$3474,3,0)),"",(VLOOKUP(B585,'HSN Master'!$A$2:$C$3474,3,0)))</f>
        <v/>
      </c>
      <c r="AD585" s="87">
        <f t="shared" si="84"/>
        <v>0</v>
      </c>
      <c r="AE585" s="87">
        <f t="shared" si="78"/>
        <v>0</v>
      </c>
      <c r="AF585" s="86" t="str">
        <f>IF(ISERROR(VLOOKUP(B585,'HSN Master'!$A$2:$D$3474,4,0)),"",(VLOOKUP(B585,'HSN Master'!$A$2:$D$3474,4,0)))</f>
        <v/>
      </c>
      <c r="AG585" s="87">
        <f t="shared" si="85"/>
        <v>0</v>
      </c>
      <c r="AH585" s="87">
        <f t="shared" si="79"/>
        <v>0</v>
      </c>
    </row>
    <row r="586" spans="1:34" ht="29.25" customHeight="1" x14ac:dyDescent="0.25">
      <c r="A586" s="66"/>
      <c r="B586" s="78"/>
      <c r="C586" s="79" t="str">
        <f>IF(ISERROR(VLOOKUP(B586,'HSN Master'!$A$2:$B$3474,2,0)),"",(VLOOKUP(B586,'HSN Master'!$A$2:$B$3474,2,0)))</f>
        <v/>
      </c>
      <c r="D586" s="63"/>
      <c r="E586" s="80"/>
      <c r="F586" s="80"/>
      <c r="G586" s="80"/>
      <c r="H586" s="80"/>
      <c r="I586" s="80"/>
      <c r="J586" s="81">
        <f t="shared" si="80"/>
        <v>0</v>
      </c>
      <c r="K586" s="160"/>
      <c r="L586" s="160"/>
      <c r="M586" s="160"/>
      <c r="N586" s="160"/>
      <c r="O586" s="160"/>
      <c r="P586" s="161">
        <f t="shared" si="81"/>
        <v>0</v>
      </c>
      <c r="Q586" s="82"/>
      <c r="R586" s="82"/>
      <c r="S586" s="82"/>
      <c r="T586" s="82"/>
      <c r="U586" s="82"/>
      <c r="V586" s="83">
        <f t="shared" si="82"/>
        <v>0</v>
      </c>
      <c r="W586" s="84"/>
      <c r="X586" s="84"/>
      <c r="Y586" s="84"/>
      <c r="Z586" s="84"/>
      <c r="AA586" s="84"/>
      <c r="AB586" s="85">
        <f t="shared" si="83"/>
        <v>0</v>
      </c>
      <c r="AC586" s="86" t="str">
        <f>IF(ISERROR(VLOOKUP(B586,'HSN Master'!$A$2:$C$3474,3,0)),"",(VLOOKUP(B586,'HSN Master'!$A$2:$C$3474,3,0)))</f>
        <v/>
      </c>
      <c r="AD586" s="87">
        <f t="shared" si="84"/>
        <v>0</v>
      </c>
      <c r="AE586" s="87">
        <f t="shared" si="78"/>
        <v>0</v>
      </c>
      <c r="AF586" s="86" t="str">
        <f>IF(ISERROR(VLOOKUP(B586,'HSN Master'!$A$2:$D$3474,4,0)),"",(VLOOKUP(B586,'HSN Master'!$A$2:$D$3474,4,0)))</f>
        <v/>
      </c>
      <c r="AG586" s="87">
        <f t="shared" si="85"/>
        <v>0</v>
      </c>
      <c r="AH586" s="87">
        <f t="shared" si="79"/>
        <v>0</v>
      </c>
    </row>
    <row r="587" spans="1:34" ht="29.25" customHeight="1" x14ac:dyDescent="0.25">
      <c r="A587" s="66"/>
      <c r="B587" s="78"/>
      <c r="C587" s="79" t="str">
        <f>IF(ISERROR(VLOOKUP(B587,'HSN Master'!$A$2:$B$3474,2,0)),"",(VLOOKUP(B587,'HSN Master'!$A$2:$B$3474,2,0)))</f>
        <v/>
      </c>
      <c r="D587" s="63"/>
      <c r="E587" s="80"/>
      <c r="F587" s="80"/>
      <c r="G587" s="80"/>
      <c r="H587" s="80"/>
      <c r="I587" s="80"/>
      <c r="J587" s="81">
        <f t="shared" si="80"/>
        <v>0</v>
      </c>
      <c r="K587" s="160"/>
      <c r="L587" s="160"/>
      <c r="M587" s="160"/>
      <c r="N587" s="160"/>
      <c r="O587" s="160"/>
      <c r="P587" s="161">
        <f t="shared" si="81"/>
        <v>0</v>
      </c>
      <c r="Q587" s="82"/>
      <c r="R587" s="82"/>
      <c r="S587" s="82"/>
      <c r="T587" s="82"/>
      <c r="U587" s="82"/>
      <c r="V587" s="83">
        <f t="shared" si="82"/>
        <v>0</v>
      </c>
      <c r="W587" s="84"/>
      <c r="X587" s="84"/>
      <c r="Y587" s="84"/>
      <c r="Z587" s="84"/>
      <c r="AA587" s="84"/>
      <c r="AB587" s="85">
        <f t="shared" si="83"/>
        <v>0</v>
      </c>
      <c r="AC587" s="86" t="str">
        <f>IF(ISERROR(VLOOKUP(B587,'HSN Master'!$A$2:$C$3474,3,0)),"",(VLOOKUP(B587,'HSN Master'!$A$2:$C$3474,3,0)))</f>
        <v/>
      </c>
      <c r="AD587" s="87">
        <f t="shared" si="84"/>
        <v>0</v>
      </c>
      <c r="AE587" s="87">
        <f t="shared" si="78"/>
        <v>0</v>
      </c>
      <c r="AF587" s="86" t="str">
        <f>IF(ISERROR(VLOOKUP(B587,'HSN Master'!$A$2:$D$3474,4,0)),"",(VLOOKUP(B587,'HSN Master'!$A$2:$D$3474,4,0)))</f>
        <v/>
      </c>
      <c r="AG587" s="87">
        <f t="shared" si="85"/>
        <v>0</v>
      </c>
      <c r="AH587" s="87">
        <f t="shared" si="79"/>
        <v>0</v>
      </c>
    </row>
    <row r="588" spans="1:34" ht="29.25" customHeight="1" x14ac:dyDescent="0.25">
      <c r="A588" s="66"/>
      <c r="B588" s="78"/>
      <c r="C588" s="79" t="str">
        <f>IF(ISERROR(VLOOKUP(B588,'HSN Master'!$A$2:$B$3474,2,0)),"",(VLOOKUP(B588,'HSN Master'!$A$2:$B$3474,2,0)))</f>
        <v/>
      </c>
      <c r="D588" s="63"/>
      <c r="E588" s="80"/>
      <c r="F588" s="80"/>
      <c r="G588" s="80"/>
      <c r="H588" s="80"/>
      <c r="I588" s="80"/>
      <c r="J588" s="81">
        <f t="shared" si="80"/>
        <v>0</v>
      </c>
      <c r="K588" s="160"/>
      <c r="L588" s="160"/>
      <c r="M588" s="160"/>
      <c r="N588" s="160"/>
      <c r="O588" s="160"/>
      <c r="P588" s="161">
        <f t="shared" si="81"/>
        <v>0</v>
      </c>
      <c r="Q588" s="82"/>
      <c r="R588" s="82"/>
      <c r="S588" s="82"/>
      <c r="T588" s="82"/>
      <c r="U588" s="82"/>
      <c r="V588" s="83">
        <f t="shared" si="82"/>
        <v>0</v>
      </c>
      <c r="W588" s="84"/>
      <c r="X588" s="84"/>
      <c r="Y588" s="84"/>
      <c r="Z588" s="84"/>
      <c r="AA588" s="84"/>
      <c r="AB588" s="85">
        <f t="shared" si="83"/>
        <v>0</v>
      </c>
      <c r="AC588" s="86" t="str">
        <f>IF(ISERROR(VLOOKUP(B588,'HSN Master'!$A$2:$C$3474,3,0)),"",(VLOOKUP(B588,'HSN Master'!$A$2:$C$3474,3,0)))</f>
        <v/>
      </c>
      <c r="AD588" s="87">
        <f t="shared" si="84"/>
        <v>0</v>
      </c>
      <c r="AE588" s="87">
        <f t="shared" ref="AE588:AE651" si="86">IF(AC588="Y",AB588,0)</f>
        <v>0</v>
      </c>
      <c r="AF588" s="86" t="str">
        <f>IF(ISERROR(VLOOKUP(B588,'HSN Master'!$A$2:$D$3474,4,0)),"",(VLOOKUP(B588,'HSN Master'!$A$2:$D$3474,4,0)))</f>
        <v/>
      </c>
      <c r="AG588" s="87">
        <f t="shared" si="85"/>
        <v>0</v>
      </c>
      <c r="AH588" s="87">
        <f t="shared" ref="AH588:AH651" si="87">AB588</f>
        <v>0</v>
      </c>
    </row>
    <row r="589" spans="1:34" ht="29.25" customHeight="1" x14ac:dyDescent="0.25">
      <c r="A589" s="66"/>
      <c r="B589" s="78"/>
      <c r="C589" s="79" t="str">
        <f>IF(ISERROR(VLOOKUP(B589,'HSN Master'!$A$2:$B$3474,2,0)),"",(VLOOKUP(B589,'HSN Master'!$A$2:$B$3474,2,0)))</f>
        <v/>
      </c>
      <c r="D589" s="63"/>
      <c r="E589" s="80"/>
      <c r="F589" s="80"/>
      <c r="G589" s="80"/>
      <c r="H589" s="80"/>
      <c r="I589" s="80"/>
      <c r="J589" s="81">
        <f t="shared" si="80"/>
        <v>0</v>
      </c>
      <c r="K589" s="160"/>
      <c r="L589" s="160"/>
      <c r="M589" s="160"/>
      <c r="N589" s="160"/>
      <c r="O589" s="160"/>
      <c r="P589" s="161">
        <f t="shared" si="81"/>
        <v>0</v>
      </c>
      <c r="Q589" s="82"/>
      <c r="R589" s="82"/>
      <c r="S589" s="82"/>
      <c r="T589" s="82"/>
      <c r="U589" s="82"/>
      <c r="V589" s="83">
        <f t="shared" si="82"/>
        <v>0</v>
      </c>
      <c r="W589" s="84"/>
      <c r="X589" s="84"/>
      <c r="Y589" s="84"/>
      <c r="Z589" s="84"/>
      <c r="AA589" s="84"/>
      <c r="AB589" s="85">
        <f t="shared" si="83"/>
        <v>0</v>
      </c>
      <c r="AC589" s="86" t="str">
        <f>IF(ISERROR(VLOOKUP(B589,'HSN Master'!$A$2:$C$3474,3,0)),"",(VLOOKUP(B589,'HSN Master'!$A$2:$C$3474,3,0)))</f>
        <v/>
      </c>
      <c r="AD589" s="87">
        <f t="shared" si="84"/>
        <v>0</v>
      </c>
      <c r="AE589" s="87">
        <f t="shared" si="86"/>
        <v>0</v>
      </c>
      <c r="AF589" s="86" t="str">
        <f>IF(ISERROR(VLOOKUP(B589,'HSN Master'!$A$2:$D$3474,4,0)),"",(VLOOKUP(B589,'HSN Master'!$A$2:$D$3474,4,0)))</f>
        <v/>
      </c>
      <c r="AG589" s="87">
        <f t="shared" si="85"/>
        <v>0</v>
      </c>
      <c r="AH589" s="87">
        <f t="shared" si="87"/>
        <v>0</v>
      </c>
    </row>
    <row r="590" spans="1:34" ht="29.25" customHeight="1" x14ac:dyDescent="0.25">
      <c r="A590" s="66"/>
      <c r="B590" s="78"/>
      <c r="C590" s="79" t="str">
        <f>IF(ISERROR(VLOOKUP(B590,'HSN Master'!$A$2:$B$3474,2,0)),"",(VLOOKUP(B590,'HSN Master'!$A$2:$B$3474,2,0)))</f>
        <v/>
      </c>
      <c r="D590" s="63"/>
      <c r="E590" s="80"/>
      <c r="F590" s="80"/>
      <c r="G590" s="80"/>
      <c r="H590" s="80"/>
      <c r="I590" s="80"/>
      <c r="J590" s="81">
        <f t="shared" si="80"/>
        <v>0</v>
      </c>
      <c r="K590" s="160"/>
      <c r="L590" s="160"/>
      <c r="M590" s="160"/>
      <c r="N590" s="160"/>
      <c r="O590" s="160"/>
      <c r="P590" s="161">
        <f t="shared" si="81"/>
        <v>0</v>
      </c>
      <c r="Q590" s="82"/>
      <c r="R590" s="82"/>
      <c r="S590" s="82"/>
      <c r="T590" s="82"/>
      <c r="U590" s="82"/>
      <c r="V590" s="83">
        <f t="shared" si="82"/>
        <v>0</v>
      </c>
      <c r="W590" s="84"/>
      <c r="X590" s="84"/>
      <c r="Y590" s="84"/>
      <c r="Z590" s="84"/>
      <c r="AA590" s="84"/>
      <c r="AB590" s="85">
        <f t="shared" si="83"/>
        <v>0</v>
      </c>
      <c r="AC590" s="86" t="str">
        <f>IF(ISERROR(VLOOKUP(B590,'HSN Master'!$A$2:$C$3474,3,0)),"",(VLOOKUP(B590,'HSN Master'!$A$2:$C$3474,3,0)))</f>
        <v/>
      </c>
      <c r="AD590" s="87">
        <f t="shared" si="84"/>
        <v>0</v>
      </c>
      <c r="AE590" s="87">
        <f t="shared" si="86"/>
        <v>0</v>
      </c>
      <c r="AF590" s="86" t="str">
        <f>IF(ISERROR(VLOOKUP(B590,'HSN Master'!$A$2:$D$3474,4,0)),"",(VLOOKUP(B590,'HSN Master'!$A$2:$D$3474,4,0)))</f>
        <v/>
      </c>
      <c r="AG590" s="87">
        <f t="shared" si="85"/>
        <v>0</v>
      </c>
      <c r="AH590" s="87">
        <f t="shared" si="87"/>
        <v>0</v>
      </c>
    </row>
    <row r="591" spans="1:34" ht="29.25" customHeight="1" x14ac:dyDescent="0.25">
      <c r="A591" s="66"/>
      <c r="B591" s="78"/>
      <c r="C591" s="79" t="str">
        <f>IF(ISERROR(VLOOKUP(B591,'HSN Master'!$A$2:$B$3474,2,0)),"",(VLOOKUP(B591,'HSN Master'!$A$2:$B$3474,2,0)))</f>
        <v/>
      </c>
      <c r="D591" s="63"/>
      <c r="E591" s="80"/>
      <c r="F591" s="80"/>
      <c r="G591" s="80"/>
      <c r="H591" s="80"/>
      <c r="I591" s="80"/>
      <c r="J591" s="81">
        <f t="shared" si="80"/>
        <v>0</v>
      </c>
      <c r="K591" s="160"/>
      <c r="L591" s="160"/>
      <c r="M591" s="160"/>
      <c r="N591" s="160"/>
      <c r="O591" s="160"/>
      <c r="P591" s="161">
        <f t="shared" si="81"/>
        <v>0</v>
      </c>
      <c r="Q591" s="82"/>
      <c r="R591" s="82"/>
      <c r="S591" s="82"/>
      <c r="T591" s="82"/>
      <c r="U591" s="82"/>
      <c r="V591" s="83">
        <f t="shared" si="82"/>
        <v>0</v>
      </c>
      <c r="W591" s="84"/>
      <c r="X591" s="84"/>
      <c r="Y591" s="84"/>
      <c r="Z591" s="84"/>
      <c r="AA591" s="84"/>
      <c r="AB591" s="85">
        <f t="shared" si="83"/>
        <v>0</v>
      </c>
      <c r="AC591" s="86" t="str">
        <f>IF(ISERROR(VLOOKUP(B591,'HSN Master'!$A$2:$C$3474,3,0)),"",(VLOOKUP(B591,'HSN Master'!$A$2:$C$3474,3,0)))</f>
        <v/>
      </c>
      <c r="AD591" s="87">
        <f t="shared" si="84"/>
        <v>0</v>
      </c>
      <c r="AE591" s="87">
        <f t="shared" si="86"/>
        <v>0</v>
      </c>
      <c r="AF591" s="86" t="str">
        <f>IF(ISERROR(VLOOKUP(B591,'HSN Master'!$A$2:$D$3474,4,0)),"",(VLOOKUP(B591,'HSN Master'!$A$2:$D$3474,4,0)))</f>
        <v/>
      </c>
      <c r="AG591" s="87">
        <f t="shared" si="85"/>
        <v>0</v>
      </c>
      <c r="AH591" s="87">
        <f t="shared" si="87"/>
        <v>0</v>
      </c>
    </row>
    <row r="592" spans="1:34" ht="29.25" customHeight="1" x14ac:dyDescent="0.25">
      <c r="A592" s="66"/>
      <c r="B592" s="78"/>
      <c r="C592" s="79" t="str">
        <f>IF(ISERROR(VLOOKUP(B592,'HSN Master'!$A$2:$B$3474,2,0)),"",(VLOOKUP(B592,'HSN Master'!$A$2:$B$3474,2,0)))</f>
        <v/>
      </c>
      <c r="D592" s="63"/>
      <c r="E592" s="80"/>
      <c r="F592" s="80"/>
      <c r="G592" s="80"/>
      <c r="H592" s="80"/>
      <c r="I592" s="80"/>
      <c r="J592" s="81">
        <f t="shared" si="80"/>
        <v>0</v>
      </c>
      <c r="K592" s="160"/>
      <c r="L592" s="160"/>
      <c r="M592" s="160"/>
      <c r="N592" s="160"/>
      <c r="O592" s="160"/>
      <c r="P592" s="161">
        <f t="shared" si="81"/>
        <v>0</v>
      </c>
      <c r="Q592" s="82"/>
      <c r="R592" s="82"/>
      <c r="S592" s="82"/>
      <c r="T592" s="82"/>
      <c r="U592" s="82"/>
      <c r="V592" s="83">
        <f t="shared" si="82"/>
        <v>0</v>
      </c>
      <c r="W592" s="84"/>
      <c r="X592" s="84"/>
      <c r="Y592" s="84"/>
      <c r="Z592" s="84"/>
      <c r="AA592" s="84"/>
      <c r="AB592" s="85">
        <f t="shared" si="83"/>
        <v>0</v>
      </c>
      <c r="AC592" s="86" t="str">
        <f>IF(ISERROR(VLOOKUP(B592,'HSN Master'!$A$2:$C$3474,3,0)),"",(VLOOKUP(B592,'HSN Master'!$A$2:$C$3474,3,0)))</f>
        <v/>
      </c>
      <c r="AD592" s="87">
        <f t="shared" si="84"/>
        <v>0</v>
      </c>
      <c r="AE592" s="87">
        <f t="shared" si="86"/>
        <v>0</v>
      </c>
      <c r="AF592" s="86" t="str">
        <f>IF(ISERROR(VLOOKUP(B592,'HSN Master'!$A$2:$D$3474,4,0)),"",(VLOOKUP(B592,'HSN Master'!$A$2:$D$3474,4,0)))</f>
        <v/>
      </c>
      <c r="AG592" s="87">
        <f t="shared" si="85"/>
        <v>0</v>
      </c>
      <c r="AH592" s="87">
        <f t="shared" si="87"/>
        <v>0</v>
      </c>
    </row>
    <row r="593" spans="1:34" ht="29.25" customHeight="1" x14ac:dyDescent="0.25">
      <c r="A593" s="66"/>
      <c r="B593" s="78"/>
      <c r="C593" s="79" t="str">
        <f>IF(ISERROR(VLOOKUP(B593,'HSN Master'!$A$2:$B$3474,2,0)),"",(VLOOKUP(B593,'HSN Master'!$A$2:$B$3474,2,0)))</f>
        <v/>
      </c>
      <c r="D593" s="63"/>
      <c r="E593" s="80"/>
      <c r="F593" s="80"/>
      <c r="G593" s="80"/>
      <c r="H593" s="80"/>
      <c r="I593" s="80"/>
      <c r="J593" s="81">
        <f t="shared" si="80"/>
        <v>0</v>
      </c>
      <c r="K593" s="160"/>
      <c r="L593" s="160"/>
      <c r="M593" s="160"/>
      <c r="N593" s="160"/>
      <c r="O593" s="160"/>
      <c r="P593" s="161">
        <f t="shared" si="81"/>
        <v>0</v>
      </c>
      <c r="Q593" s="82"/>
      <c r="R593" s="82"/>
      <c r="S593" s="82"/>
      <c r="T593" s="82"/>
      <c r="U593" s="82"/>
      <c r="V593" s="83">
        <f t="shared" si="82"/>
        <v>0</v>
      </c>
      <c r="W593" s="84"/>
      <c r="X593" s="84"/>
      <c r="Y593" s="84"/>
      <c r="Z593" s="84"/>
      <c r="AA593" s="84"/>
      <c r="AB593" s="85">
        <f t="shared" si="83"/>
        <v>0</v>
      </c>
      <c r="AC593" s="86" t="str">
        <f>IF(ISERROR(VLOOKUP(B593,'HSN Master'!$A$2:$C$3474,3,0)),"",(VLOOKUP(B593,'HSN Master'!$A$2:$C$3474,3,0)))</f>
        <v/>
      </c>
      <c r="AD593" s="87">
        <f t="shared" si="84"/>
        <v>0</v>
      </c>
      <c r="AE593" s="87">
        <f t="shared" si="86"/>
        <v>0</v>
      </c>
      <c r="AF593" s="86" t="str">
        <f>IF(ISERROR(VLOOKUP(B593,'HSN Master'!$A$2:$D$3474,4,0)),"",(VLOOKUP(B593,'HSN Master'!$A$2:$D$3474,4,0)))</f>
        <v/>
      </c>
      <c r="AG593" s="87">
        <f t="shared" si="85"/>
        <v>0</v>
      </c>
      <c r="AH593" s="87">
        <f t="shared" si="87"/>
        <v>0</v>
      </c>
    </row>
    <row r="594" spans="1:34" ht="29.25" customHeight="1" x14ac:dyDescent="0.25">
      <c r="A594" s="66"/>
      <c r="B594" s="78"/>
      <c r="C594" s="79" t="str">
        <f>IF(ISERROR(VLOOKUP(B594,'HSN Master'!$A$2:$B$3474,2,0)),"",(VLOOKUP(B594,'HSN Master'!$A$2:$B$3474,2,0)))</f>
        <v/>
      </c>
      <c r="D594" s="63"/>
      <c r="E594" s="80"/>
      <c r="F594" s="80"/>
      <c r="G594" s="80"/>
      <c r="H594" s="80"/>
      <c r="I594" s="80"/>
      <c r="J594" s="81">
        <f t="shared" si="80"/>
        <v>0</v>
      </c>
      <c r="K594" s="160"/>
      <c r="L594" s="160"/>
      <c r="M594" s="160"/>
      <c r="N594" s="160"/>
      <c r="O594" s="160"/>
      <c r="P594" s="161">
        <f t="shared" si="81"/>
        <v>0</v>
      </c>
      <c r="Q594" s="82"/>
      <c r="R594" s="82"/>
      <c r="S594" s="82"/>
      <c r="T594" s="82"/>
      <c r="U594" s="82"/>
      <c r="V594" s="83">
        <f t="shared" si="82"/>
        <v>0</v>
      </c>
      <c r="W594" s="84"/>
      <c r="X594" s="84"/>
      <c r="Y594" s="84"/>
      <c r="Z594" s="84"/>
      <c r="AA594" s="84"/>
      <c r="AB594" s="85">
        <f t="shared" si="83"/>
        <v>0</v>
      </c>
      <c r="AC594" s="86" t="str">
        <f>IF(ISERROR(VLOOKUP(B594,'HSN Master'!$A$2:$C$3474,3,0)),"",(VLOOKUP(B594,'HSN Master'!$A$2:$C$3474,3,0)))</f>
        <v/>
      </c>
      <c r="AD594" s="87">
        <f t="shared" si="84"/>
        <v>0</v>
      </c>
      <c r="AE594" s="87">
        <f t="shared" si="86"/>
        <v>0</v>
      </c>
      <c r="AF594" s="86" t="str">
        <f>IF(ISERROR(VLOOKUP(B594,'HSN Master'!$A$2:$D$3474,4,0)),"",(VLOOKUP(B594,'HSN Master'!$A$2:$D$3474,4,0)))</f>
        <v/>
      </c>
      <c r="AG594" s="87">
        <f t="shared" si="85"/>
        <v>0</v>
      </c>
      <c r="AH594" s="87">
        <f t="shared" si="87"/>
        <v>0</v>
      </c>
    </row>
    <row r="595" spans="1:34" ht="29.25" customHeight="1" x14ac:dyDescent="0.25">
      <c r="A595" s="66"/>
      <c r="B595" s="78"/>
      <c r="C595" s="79" t="str">
        <f>IF(ISERROR(VLOOKUP(B595,'HSN Master'!$A$2:$B$3474,2,0)),"",(VLOOKUP(B595,'HSN Master'!$A$2:$B$3474,2,0)))</f>
        <v/>
      </c>
      <c r="D595" s="63"/>
      <c r="E595" s="80"/>
      <c r="F595" s="80"/>
      <c r="G595" s="80"/>
      <c r="H595" s="80"/>
      <c r="I595" s="80"/>
      <c r="J595" s="81">
        <f t="shared" si="80"/>
        <v>0</v>
      </c>
      <c r="K595" s="160"/>
      <c r="L595" s="160"/>
      <c r="M595" s="160"/>
      <c r="N595" s="160"/>
      <c r="O595" s="160"/>
      <c r="P595" s="161">
        <f t="shared" si="81"/>
        <v>0</v>
      </c>
      <c r="Q595" s="82"/>
      <c r="R595" s="82"/>
      <c r="S595" s="82"/>
      <c r="T595" s="82"/>
      <c r="U595" s="82"/>
      <c r="V595" s="83">
        <f t="shared" si="82"/>
        <v>0</v>
      </c>
      <c r="W595" s="84"/>
      <c r="X595" s="84"/>
      <c r="Y595" s="84"/>
      <c r="Z595" s="84"/>
      <c r="AA595" s="84"/>
      <c r="AB595" s="85">
        <f t="shared" si="83"/>
        <v>0</v>
      </c>
      <c r="AC595" s="86" t="str">
        <f>IF(ISERROR(VLOOKUP(B595,'HSN Master'!$A$2:$C$3474,3,0)),"",(VLOOKUP(B595,'HSN Master'!$A$2:$C$3474,3,0)))</f>
        <v/>
      </c>
      <c r="AD595" s="87">
        <f t="shared" si="84"/>
        <v>0</v>
      </c>
      <c r="AE595" s="87">
        <f t="shared" si="86"/>
        <v>0</v>
      </c>
      <c r="AF595" s="86" t="str">
        <f>IF(ISERROR(VLOOKUP(B595,'HSN Master'!$A$2:$D$3474,4,0)),"",(VLOOKUP(B595,'HSN Master'!$A$2:$D$3474,4,0)))</f>
        <v/>
      </c>
      <c r="AG595" s="87">
        <f t="shared" si="85"/>
        <v>0</v>
      </c>
      <c r="AH595" s="87">
        <f t="shared" si="87"/>
        <v>0</v>
      </c>
    </row>
    <row r="596" spans="1:34" ht="29.25" customHeight="1" x14ac:dyDescent="0.25">
      <c r="A596" s="66"/>
      <c r="B596" s="78"/>
      <c r="C596" s="79" t="str">
        <f>IF(ISERROR(VLOOKUP(B596,'HSN Master'!$A$2:$B$3474,2,0)),"",(VLOOKUP(B596,'HSN Master'!$A$2:$B$3474,2,0)))</f>
        <v/>
      </c>
      <c r="D596" s="63"/>
      <c r="E596" s="80"/>
      <c r="F596" s="80"/>
      <c r="G596" s="80"/>
      <c r="H596" s="80"/>
      <c r="I596" s="80"/>
      <c r="J596" s="81">
        <f t="shared" si="80"/>
        <v>0</v>
      </c>
      <c r="K596" s="160"/>
      <c r="L596" s="160"/>
      <c r="M596" s="160"/>
      <c r="N596" s="160"/>
      <c r="O596" s="160"/>
      <c r="P596" s="161">
        <f t="shared" si="81"/>
        <v>0</v>
      </c>
      <c r="Q596" s="82"/>
      <c r="R596" s="82"/>
      <c r="S596" s="82"/>
      <c r="T596" s="82"/>
      <c r="U596" s="82"/>
      <c r="V596" s="83">
        <f t="shared" si="82"/>
        <v>0</v>
      </c>
      <c r="W596" s="84"/>
      <c r="X596" s="84"/>
      <c r="Y596" s="84"/>
      <c r="Z596" s="84"/>
      <c r="AA596" s="84"/>
      <c r="AB596" s="85">
        <f t="shared" si="83"/>
        <v>0</v>
      </c>
      <c r="AC596" s="86" t="str">
        <f>IF(ISERROR(VLOOKUP(B596,'HSN Master'!$A$2:$C$3474,3,0)),"",(VLOOKUP(B596,'HSN Master'!$A$2:$C$3474,3,0)))</f>
        <v/>
      </c>
      <c r="AD596" s="87">
        <f t="shared" si="84"/>
        <v>0</v>
      </c>
      <c r="AE596" s="87">
        <f t="shared" si="86"/>
        <v>0</v>
      </c>
      <c r="AF596" s="86" t="str">
        <f>IF(ISERROR(VLOOKUP(B596,'HSN Master'!$A$2:$D$3474,4,0)),"",(VLOOKUP(B596,'HSN Master'!$A$2:$D$3474,4,0)))</f>
        <v/>
      </c>
      <c r="AG596" s="87">
        <f t="shared" si="85"/>
        <v>0</v>
      </c>
      <c r="AH596" s="87">
        <f t="shared" si="87"/>
        <v>0</v>
      </c>
    </row>
    <row r="597" spans="1:34" ht="29.25" customHeight="1" x14ac:dyDescent="0.25">
      <c r="A597" s="66"/>
      <c r="B597" s="78"/>
      <c r="C597" s="79" t="str">
        <f>IF(ISERROR(VLOOKUP(B597,'HSN Master'!$A$2:$B$3474,2,0)),"",(VLOOKUP(B597,'HSN Master'!$A$2:$B$3474,2,0)))</f>
        <v/>
      </c>
      <c r="D597" s="63"/>
      <c r="E597" s="80"/>
      <c r="F597" s="80"/>
      <c r="G597" s="80"/>
      <c r="H597" s="80"/>
      <c r="I597" s="80"/>
      <c r="J597" s="81">
        <f t="shared" si="80"/>
        <v>0</v>
      </c>
      <c r="K597" s="160"/>
      <c r="L597" s="160"/>
      <c r="M597" s="160"/>
      <c r="N597" s="160"/>
      <c r="O597" s="160"/>
      <c r="P597" s="161">
        <f t="shared" si="81"/>
        <v>0</v>
      </c>
      <c r="Q597" s="82"/>
      <c r="R597" s="82"/>
      <c r="S597" s="82"/>
      <c r="T597" s="82"/>
      <c r="U597" s="82"/>
      <c r="V597" s="83">
        <f t="shared" si="82"/>
        <v>0</v>
      </c>
      <c r="W597" s="84"/>
      <c r="X597" s="84"/>
      <c r="Y597" s="84"/>
      <c r="Z597" s="84"/>
      <c r="AA597" s="84"/>
      <c r="AB597" s="85">
        <f t="shared" si="83"/>
        <v>0</v>
      </c>
      <c r="AC597" s="86" t="str">
        <f>IF(ISERROR(VLOOKUP(B597,'HSN Master'!$A$2:$C$3474,3,0)),"",(VLOOKUP(B597,'HSN Master'!$A$2:$C$3474,3,0)))</f>
        <v/>
      </c>
      <c r="AD597" s="87">
        <f t="shared" si="84"/>
        <v>0</v>
      </c>
      <c r="AE597" s="87">
        <f t="shared" si="86"/>
        <v>0</v>
      </c>
      <c r="AF597" s="86" t="str">
        <f>IF(ISERROR(VLOOKUP(B597,'HSN Master'!$A$2:$D$3474,4,0)),"",(VLOOKUP(B597,'HSN Master'!$A$2:$D$3474,4,0)))</f>
        <v/>
      </c>
      <c r="AG597" s="87">
        <f t="shared" si="85"/>
        <v>0</v>
      </c>
      <c r="AH597" s="87">
        <f t="shared" si="87"/>
        <v>0</v>
      </c>
    </row>
    <row r="598" spans="1:34" ht="29.25" customHeight="1" x14ac:dyDescent="0.25">
      <c r="A598" s="66"/>
      <c r="B598" s="78"/>
      <c r="C598" s="79" t="str">
        <f>IF(ISERROR(VLOOKUP(B598,'HSN Master'!$A$2:$B$3474,2,0)),"",(VLOOKUP(B598,'HSN Master'!$A$2:$B$3474,2,0)))</f>
        <v/>
      </c>
      <c r="D598" s="63"/>
      <c r="E598" s="80"/>
      <c r="F598" s="80"/>
      <c r="G598" s="80"/>
      <c r="H598" s="80"/>
      <c r="I598" s="80"/>
      <c r="J598" s="81">
        <f t="shared" si="80"/>
        <v>0</v>
      </c>
      <c r="K598" s="160"/>
      <c r="L598" s="160"/>
      <c r="M598" s="160"/>
      <c r="N598" s="160"/>
      <c r="O598" s="160"/>
      <c r="P598" s="161">
        <f t="shared" si="81"/>
        <v>0</v>
      </c>
      <c r="Q598" s="82"/>
      <c r="R598" s="82"/>
      <c r="S598" s="82"/>
      <c r="T598" s="82"/>
      <c r="U598" s="82"/>
      <c r="V598" s="83">
        <f t="shared" si="82"/>
        <v>0</v>
      </c>
      <c r="W598" s="84"/>
      <c r="X598" s="84"/>
      <c r="Y598" s="84"/>
      <c r="Z598" s="84"/>
      <c r="AA598" s="84"/>
      <c r="AB598" s="85">
        <f t="shared" si="83"/>
        <v>0</v>
      </c>
      <c r="AC598" s="86" t="str">
        <f>IF(ISERROR(VLOOKUP(B598,'HSN Master'!$A$2:$C$3474,3,0)),"",(VLOOKUP(B598,'HSN Master'!$A$2:$C$3474,3,0)))</f>
        <v/>
      </c>
      <c r="AD598" s="87">
        <f t="shared" si="84"/>
        <v>0</v>
      </c>
      <c r="AE598" s="87">
        <f t="shared" si="86"/>
        <v>0</v>
      </c>
      <c r="AF598" s="86" t="str">
        <f>IF(ISERROR(VLOOKUP(B598,'HSN Master'!$A$2:$D$3474,4,0)),"",(VLOOKUP(B598,'HSN Master'!$A$2:$D$3474,4,0)))</f>
        <v/>
      </c>
      <c r="AG598" s="87">
        <f t="shared" si="85"/>
        <v>0</v>
      </c>
      <c r="AH598" s="87">
        <f t="shared" si="87"/>
        <v>0</v>
      </c>
    </row>
    <row r="599" spans="1:34" ht="29.25" customHeight="1" x14ac:dyDescent="0.25">
      <c r="A599" s="66"/>
      <c r="B599" s="78"/>
      <c r="C599" s="79" t="str">
        <f>IF(ISERROR(VLOOKUP(B599,'HSN Master'!$A$2:$B$3474,2,0)),"",(VLOOKUP(B599,'HSN Master'!$A$2:$B$3474,2,0)))</f>
        <v/>
      </c>
      <c r="D599" s="63"/>
      <c r="E599" s="80"/>
      <c r="F599" s="80"/>
      <c r="G599" s="80"/>
      <c r="H599" s="80"/>
      <c r="I599" s="80"/>
      <c r="J599" s="81">
        <f t="shared" si="80"/>
        <v>0</v>
      </c>
      <c r="K599" s="160"/>
      <c r="L599" s="160"/>
      <c r="M599" s="160"/>
      <c r="N599" s="160"/>
      <c r="O599" s="160"/>
      <c r="P599" s="161">
        <f t="shared" si="81"/>
        <v>0</v>
      </c>
      <c r="Q599" s="82"/>
      <c r="R599" s="82"/>
      <c r="S599" s="82"/>
      <c r="T599" s="82"/>
      <c r="U599" s="82"/>
      <c r="V599" s="83">
        <f t="shared" si="82"/>
        <v>0</v>
      </c>
      <c r="W599" s="84"/>
      <c r="X599" s="84"/>
      <c r="Y599" s="84"/>
      <c r="Z599" s="84"/>
      <c r="AA599" s="84"/>
      <c r="AB599" s="85">
        <f t="shared" si="83"/>
        <v>0</v>
      </c>
      <c r="AC599" s="86" t="str">
        <f>IF(ISERROR(VLOOKUP(B599,'HSN Master'!$A$2:$C$3474,3,0)),"",(VLOOKUP(B599,'HSN Master'!$A$2:$C$3474,3,0)))</f>
        <v/>
      </c>
      <c r="AD599" s="87">
        <f t="shared" si="84"/>
        <v>0</v>
      </c>
      <c r="AE599" s="87">
        <f t="shared" si="86"/>
        <v>0</v>
      </c>
      <c r="AF599" s="86" t="str">
        <f>IF(ISERROR(VLOOKUP(B599,'HSN Master'!$A$2:$D$3474,4,0)),"",(VLOOKUP(B599,'HSN Master'!$A$2:$D$3474,4,0)))</f>
        <v/>
      </c>
      <c r="AG599" s="87">
        <f t="shared" si="85"/>
        <v>0</v>
      </c>
      <c r="AH599" s="87">
        <f t="shared" si="87"/>
        <v>0</v>
      </c>
    </row>
    <row r="600" spans="1:34" ht="29.25" customHeight="1" x14ac:dyDescent="0.25">
      <c r="A600" s="66"/>
      <c r="B600" s="78"/>
      <c r="C600" s="79" t="str">
        <f>IF(ISERROR(VLOOKUP(B600,'HSN Master'!$A$2:$B$3474,2,0)),"",(VLOOKUP(B600,'HSN Master'!$A$2:$B$3474,2,0)))</f>
        <v/>
      </c>
      <c r="D600" s="63"/>
      <c r="E600" s="80"/>
      <c r="F600" s="80"/>
      <c r="G600" s="80"/>
      <c r="H600" s="80"/>
      <c r="I600" s="80"/>
      <c r="J600" s="81">
        <f t="shared" si="80"/>
        <v>0</v>
      </c>
      <c r="K600" s="160"/>
      <c r="L600" s="160"/>
      <c r="M600" s="160"/>
      <c r="N600" s="160"/>
      <c r="O600" s="160"/>
      <c r="P600" s="161">
        <f t="shared" si="81"/>
        <v>0</v>
      </c>
      <c r="Q600" s="82"/>
      <c r="R600" s="82"/>
      <c r="S600" s="82"/>
      <c r="T600" s="82"/>
      <c r="U600" s="82"/>
      <c r="V600" s="83">
        <f t="shared" si="82"/>
        <v>0</v>
      </c>
      <c r="W600" s="84"/>
      <c r="X600" s="84"/>
      <c r="Y600" s="84"/>
      <c r="Z600" s="84"/>
      <c r="AA600" s="84"/>
      <c r="AB600" s="85">
        <f t="shared" si="83"/>
        <v>0</v>
      </c>
      <c r="AC600" s="86" t="str">
        <f>IF(ISERROR(VLOOKUP(B600,'HSN Master'!$A$2:$C$3474,3,0)),"",(VLOOKUP(B600,'HSN Master'!$A$2:$C$3474,3,0)))</f>
        <v/>
      </c>
      <c r="AD600" s="87">
        <f t="shared" si="84"/>
        <v>0</v>
      </c>
      <c r="AE600" s="87">
        <f t="shared" si="86"/>
        <v>0</v>
      </c>
      <c r="AF600" s="86" t="str">
        <f>IF(ISERROR(VLOOKUP(B600,'HSN Master'!$A$2:$D$3474,4,0)),"",(VLOOKUP(B600,'HSN Master'!$A$2:$D$3474,4,0)))</f>
        <v/>
      </c>
      <c r="AG600" s="87">
        <f t="shared" si="85"/>
        <v>0</v>
      </c>
      <c r="AH600" s="87">
        <f t="shared" si="87"/>
        <v>0</v>
      </c>
    </row>
    <row r="601" spans="1:34" ht="29.25" customHeight="1" x14ac:dyDescent="0.25">
      <c r="A601" s="66"/>
      <c r="B601" s="78"/>
      <c r="C601" s="79" t="str">
        <f>IF(ISERROR(VLOOKUP(B601,'HSN Master'!$A$2:$B$3474,2,0)),"",(VLOOKUP(B601,'HSN Master'!$A$2:$B$3474,2,0)))</f>
        <v/>
      </c>
      <c r="D601" s="63"/>
      <c r="E601" s="80"/>
      <c r="F601" s="80"/>
      <c r="G601" s="80"/>
      <c r="H601" s="80"/>
      <c r="I601" s="80"/>
      <c r="J601" s="81">
        <f t="shared" si="80"/>
        <v>0</v>
      </c>
      <c r="K601" s="160"/>
      <c r="L601" s="160"/>
      <c r="M601" s="160"/>
      <c r="N601" s="160"/>
      <c r="O601" s="160"/>
      <c r="P601" s="161">
        <f t="shared" si="81"/>
        <v>0</v>
      </c>
      <c r="Q601" s="82"/>
      <c r="R601" s="82"/>
      <c r="S601" s="82"/>
      <c r="T601" s="82"/>
      <c r="U601" s="82"/>
      <c r="V601" s="83">
        <f t="shared" si="82"/>
        <v>0</v>
      </c>
      <c r="W601" s="84"/>
      <c r="X601" s="84"/>
      <c r="Y601" s="84"/>
      <c r="Z601" s="84"/>
      <c r="AA601" s="84"/>
      <c r="AB601" s="85">
        <f t="shared" si="83"/>
        <v>0</v>
      </c>
      <c r="AC601" s="86" t="str">
        <f>IF(ISERROR(VLOOKUP(B601,'HSN Master'!$A$2:$C$3474,3,0)),"",(VLOOKUP(B601,'HSN Master'!$A$2:$C$3474,3,0)))</f>
        <v/>
      </c>
      <c r="AD601" s="87">
        <f t="shared" si="84"/>
        <v>0</v>
      </c>
      <c r="AE601" s="87">
        <f t="shared" si="86"/>
        <v>0</v>
      </c>
      <c r="AF601" s="86" t="str">
        <f>IF(ISERROR(VLOOKUP(B601,'HSN Master'!$A$2:$D$3474,4,0)),"",(VLOOKUP(B601,'HSN Master'!$A$2:$D$3474,4,0)))</f>
        <v/>
      </c>
      <c r="AG601" s="87">
        <f t="shared" si="85"/>
        <v>0</v>
      </c>
      <c r="AH601" s="87">
        <f t="shared" si="87"/>
        <v>0</v>
      </c>
    </row>
    <row r="602" spans="1:34" ht="29.25" customHeight="1" x14ac:dyDescent="0.25">
      <c r="A602" s="66"/>
      <c r="B602" s="78"/>
      <c r="C602" s="79" t="str">
        <f>IF(ISERROR(VLOOKUP(B602,'HSN Master'!$A$2:$B$3474,2,0)),"",(VLOOKUP(B602,'HSN Master'!$A$2:$B$3474,2,0)))</f>
        <v/>
      </c>
      <c r="D602" s="63"/>
      <c r="E602" s="80"/>
      <c r="F602" s="80"/>
      <c r="G602" s="80"/>
      <c r="H602" s="80"/>
      <c r="I602" s="80"/>
      <c r="J602" s="81">
        <f t="shared" si="80"/>
        <v>0</v>
      </c>
      <c r="K602" s="160"/>
      <c r="L602" s="160"/>
      <c r="M602" s="160"/>
      <c r="N602" s="160"/>
      <c r="O602" s="160"/>
      <c r="P602" s="161">
        <f t="shared" si="81"/>
        <v>0</v>
      </c>
      <c r="Q602" s="82"/>
      <c r="R602" s="82"/>
      <c r="S602" s="82"/>
      <c r="T602" s="82"/>
      <c r="U602" s="82"/>
      <c r="V602" s="83">
        <f t="shared" si="82"/>
        <v>0</v>
      </c>
      <c r="W602" s="84"/>
      <c r="X602" s="84"/>
      <c r="Y602" s="84"/>
      <c r="Z602" s="84"/>
      <c r="AA602" s="84"/>
      <c r="AB602" s="85">
        <f t="shared" si="83"/>
        <v>0</v>
      </c>
      <c r="AC602" s="86" t="str">
        <f>IF(ISERROR(VLOOKUP(B602,'HSN Master'!$A$2:$C$3474,3,0)),"",(VLOOKUP(B602,'HSN Master'!$A$2:$C$3474,3,0)))</f>
        <v/>
      </c>
      <c r="AD602" s="87">
        <f t="shared" si="84"/>
        <v>0</v>
      </c>
      <c r="AE602" s="87">
        <f t="shared" si="86"/>
        <v>0</v>
      </c>
      <c r="AF602" s="86" t="str">
        <f>IF(ISERROR(VLOOKUP(B602,'HSN Master'!$A$2:$D$3474,4,0)),"",(VLOOKUP(B602,'HSN Master'!$A$2:$D$3474,4,0)))</f>
        <v/>
      </c>
      <c r="AG602" s="87">
        <f t="shared" si="85"/>
        <v>0</v>
      </c>
      <c r="AH602" s="87">
        <f t="shared" si="87"/>
        <v>0</v>
      </c>
    </row>
    <row r="603" spans="1:34" ht="29.25" customHeight="1" x14ac:dyDescent="0.25">
      <c r="A603" s="66"/>
      <c r="B603" s="78"/>
      <c r="C603" s="79" t="str">
        <f>IF(ISERROR(VLOOKUP(B603,'HSN Master'!$A$2:$B$3474,2,0)),"",(VLOOKUP(B603,'HSN Master'!$A$2:$B$3474,2,0)))</f>
        <v/>
      </c>
      <c r="D603" s="63"/>
      <c r="E603" s="80"/>
      <c r="F603" s="80"/>
      <c r="G603" s="80"/>
      <c r="H603" s="80"/>
      <c r="I603" s="80"/>
      <c r="J603" s="81">
        <f t="shared" si="80"/>
        <v>0</v>
      </c>
      <c r="K603" s="160"/>
      <c r="L603" s="160"/>
      <c r="M603" s="160"/>
      <c r="N603" s="160"/>
      <c r="O603" s="160"/>
      <c r="P603" s="161">
        <f t="shared" si="81"/>
        <v>0</v>
      </c>
      <c r="Q603" s="82"/>
      <c r="R603" s="82"/>
      <c r="S603" s="82"/>
      <c r="T603" s="82"/>
      <c r="U603" s="82"/>
      <c r="V603" s="83">
        <f t="shared" si="82"/>
        <v>0</v>
      </c>
      <c r="W603" s="84"/>
      <c r="X603" s="84"/>
      <c r="Y603" s="84"/>
      <c r="Z603" s="84"/>
      <c r="AA603" s="84"/>
      <c r="AB603" s="85">
        <f t="shared" si="83"/>
        <v>0</v>
      </c>
      <c r="AC603" s="86" t="str">
        <f>IF(ISERROR(VLOOKUP(B603,'HSN Master'!$A$2:$C$3474,3,0)),"",(VLOOKUP(B603,'HSN Master'!$A$2:$C$3474,3,0)))</f>
        <v/>
      </c>
      <c r="AD603" s="87">
        <f t="shared" si="84"/>
        <v>0</v>
      </c>
      <c r="AE603" s="87">
        <f t="shared" si="86"/>
        <v>0</v>
      </c>
      <c r="AF603" s="86" t="str">
        <f>IF(ISERROR(VLOOKUP(B603,'HSN Master'!$A$2:$D$3474,4,0)),"",(VLOOKUP(B603,'HSN Master'!$A$2:$D$3474,4,0)))</f>
        <v/>
      </c>
      <c r="AG603" s="87">
        <f t="shared" si="85"/>
        <v>0</v>
      </c>
      <c r="AH603" s="87">
        <f t="shared" si="87"/>
        <v>0</v>
      </c>
    </row>
    <row r="604" spans="1:34" ht="29.25" customHeight="1" x14ac:dyDescent="0.25">
      <c r="A604" s="66"/>
      <c r="B604" s="78"/>
      <c r="C604" s="79" t="str">
        <f>IF(ISERROR(VLOOKUP(B604,'HSN Master'!$A$2:$B$3474,2,0)),"",(VLOOKUP(B604,'HSN Master'!$A$2:$B$3474,2,0)))</f>
        <v/>
      </c>
      <c r="D604" s="63"/>
      <c r="E604" s="80"/>
      <c r="F604" s="80"/>
      <c r="G604" s="80"/>
      <c r="H604" s="80"/>
      <c r="I604" s="80"/>
      <c r="J604" s="81">
        <f t="shared" si="80"/>
        <v>0</v>
      </c>
      <c r="K604" s="160"/>
      <c r="L604" s="160"/>
      <c r="M604" s="160"/>
      <c r="N604" s="160"/>
      <c r="O604" s="160"/>
      <c r="P604" s="161">
        <f t="shared" si="81"/>
        <v>0</v>
      </c>
      <c r="Q604" s="82"/>
      <c r="R604" s="82"/>
      <c r="S604" s="82"/>
      <c r="T604" s="82"/>
      <c r="U604" s="82"/>
      <c r="V604" s="83">
        <f t="shared" si="82"/>
        <v>0</v>
      </c>
      <c r="W604" s="84"/>
      <c r="X604" s="84"/>
      <c r="Y604" s="84"/>
      <c r="Z604" s="84"/>
      <c r="AA604" s="84"/>
      <c r="AB604" s="85">
        <f t="shared" si="83"/>
        <v>0</v>
      </c>
      <c r="AC604" s="86" t="str">
        <f>IF(ISERROR(VLOOKUP(B604,'HSN Master'!$A$2:$C$3474,3,0)),"",(VLOOKUP(B604,'HSN Master'!$A$2:$C$3474,3,0)))</f>
        <v/>
      </c>
      <c r="AD604" s="87">
        <f t="shared" si="84"/>
        <v>0</v>
      </c>
      <c r="AE604" s="87">
        <f t="shared" si="86"/>
        <v>0</v>
      </c>
      <c r="AF604" s="86" t="str">
        <f>IF(ISERROR(VLOOKUP(B604,'HSN Master'!$A$2:$D$3474,4,0)),"",(VLOOKUP(B604,'HSN Master'!$A$2:$D$3474,4,0)))</f>
        <v/>
      </c>
      <c r="AG604" s="87">
        <f t="shared" si="85"/>
        <v>0</v>
      </c>
      <c r="AH604" s="87">
        <f t="shared" si="87"/>
        <v>0</v>
      </c>
    </row>
    <row r="605" spans="1:34" ht="29.25" customHeight="1" x14ac:dyDescent="0.25">
      <c r="A605" s="66"/>
      <c r="B605" s="78"/>
      <c r="C605" s="79" t="str">
        <f>IF(ISERROR(VLOOKUP(B605,'HSN Master'!$A$2:$B$3474,2,0)),"",(VLOOKUP(B605,'HSN Master'!$A$2:$B$3474,2,0)))</f>
        <v/>
      </c>
      <c r="D605" s="63"/>
      <c r="E605" s="80"/>
      <c r="F605" s="80"/>
      <c r="G605" s="80"/>
      <c r="H605" s="80"/>
      <c r="I605" s="80"/>
      <c r="J605" s="81">
        <f t="shared" si="80"/>
        <v>0</v>
      </c>
      <c r="K605" s="160"/>
      <c r="L605" s="160"/>
      <c r="M605" s="160"/>
      <c r="N605" s="160"/>
      <c r="O605" s="160"/>
      <c r="P605" s="161">
        <f t="shared" si="81"/>
        <v>0</v>
      </c>
      <c r="Q605" s="82"/>
      <c r="R605" s="82"/>
      <c r="S605" s="82"/>
      <c r="T605" s="82"/>
      <c r="U605" s="82"/>
      <c r="V605" s="83">
        <f t="shared" si="82"/>
        <v>0</v>
      </c>
      <c r="W605" s="84"/>
      <c r="X605" s="84"/>
      <c r="Y605" s="84"/>
      <c r="Z605" s="84"/>
      <c r="AA605" s="84"/>
      <c r="AB605" s="85">
        <f t="shared" si="83"/>
        <v>0</v>
      </c>
      <c r="AC605" s="86" t="str">
        <f>IF(ISERROR(VLOOKUP(B605,'HSN Master'!$A$2:$C$3474,3,0)),"",(VLOOKUP(B605,'HSN Master'!$A$2:$C$3474,3,0)))</f>
        <v/>
      </c>
      <c r="AD605" s="87">
        <f t="shared" si="84"/>
        <v>0</v>
      </c>
      <c r="AE605" s="87">
        <f t="shared" si="86"/>
        <v>0</v>
      </c>
      <c r="AF605" s="86" t="str">
        <f>IF(ISERROR(VLOOKUP(B605,'HSN Master'!$A$2:$D$3474,4,0)),"",(VLOOKUP(B605,'HSN Master'!$A$2:$D$3474,4,0)))</f>
        <v/>
      </c>
      <c r="AG605" s="87">
        <f t="shared" si="85"/>
        <v>0</v>
      </c>
      <c r="AH605" s="87">
        <f t="shared" si="87"/>
        <v>0</v>
      </c>
    </row>
    <row r="606" spans="1:34" ht="29.25" customHeight="1" x14ac:dyDescent="0.25">
      <c r="A606" s="66"/>
      <c r="B606" s="78"/>
      <c r="C606" s="79" t="str">
        <f>IF(ISERROR(VLOOKUP(B606,'HSN Master'!$A$2:$B$3474,2,0)),"",(VLOOKUP(B606,'HSN Master'!$A$2:$B$3474,2,0)))</f>
        <v/>
      </c>
      <c r="D606" s="63"/>
      <c r="E606" s="80"/>
      <c r="F606" s="80"/>
      <c r="G606" s="80"/>
      <c r="H606" s="80"/>
      <c r="I606" s="80"/>
      <c r="J606" s="81">
        <f t="shared" si="80"/>
        <v>0</v>
      </c>
      <c r="K606" s="160"/>
      <c r="L606" s="160"/>
      <c r="M606" s="160"/>
      <c r="N606" s="160"/>
      <c r="O606" s="160"/>
      <c r="P606" s="161">
        <f t="shared" si="81"/>
        <v>0</v>
      </c>
      <c r="Q606" s="82"/>
      <c r="R606" s="82"/>
      <c r="S606" s="82"/>
      <c r="T606" s="82"/>
      <c r="U606" s="82"/>
      <c r="V606" s="83">
        <f t="shared" si="82"/>
        <v>0</v>
      </c>
      <c r="W606" s="84"/>
      <c r="X606" s="84"/>
      <c r="Y606" s="84"/>
      <c r="Z606" s="84"/>
      <c r="AA606" s="84"/>
      <c r="AB606" s="85">
        <f t="shared" si="83"/>
        <v>0</v>
      </c>
      <c r="AC606" s="86" t="str">
        <f>IF(ISERROR(VLOOKUP(B606,'HSN Master'!$A$2:$C$3474,3,0)),"",(VLOOKUP(B606,'HSN Master'!$A$2:$C$3474,3,0)))</f>
        <v/>
      </c>
      <c r="AD606" s="87">
        <f t="shared" si="84"/>
        <v>0</v>
      </c>
      <c r="AE606" s="87">
        <f t="shared" si="86"/>
        <v>0</v>
      </c>
      <c r="AF606" s="86" t="str">
        <f>IF(ISERROR(VLOOKUP(B606,'HSN Master'!$A$2:$D$3474,4,0)),"",(VLOOKUP(B606,'HSN Master'!$A$2:$D$3474,4,0)))</f>
        <v/>
      </c>
      <c r="AG606" s="87">
        <f t="shared" si="85"/>
        <v>0</v>
      </c>
      <c r="AH606" s="87">
        <f t="shared" si="87"/>
        <v>0</v>
      </c>
    </row>
    <row r="607" spans="1:34" ht="29.25" customHeight="1" x14ac:dyDescent="0.25">
      <c r="A607" s="66"/>
      <c r="B607" s="78"/>
      <c r="C607" s="79" t="str">
        <f>IF(ISERROR(VLOOKUP(B607,'HSN Master'!$A$2:$B$3474,2,0)),"",(VLOOKUP(B607,'HSN Master'!$A$2:$B$3474,2,0)))</f>
        <v/>
      </c>
      <c r="D607" s="63"/>
      <c r="E607" s="80"/>
      <c r="F607" s="80"/>
      <c r="G607" s="80"/>
      <c r="H607" s="80"/>
      <c r="I607" s="80"/>
      <c r="J607" s="81">
        <f t="shared" si="80"/>
        <v>0</v>
      </c>
      <c r="K607" s="160"/>
      <c r="L607" s="160"/>
      <c r="M607" s="160"/>
      <c r="N607" s="160"/>
      <c r="O607" s="160"/>
      <c r="P607" s="161">
        <f t="shared" si="81"/>
        <v>0</v>
      </c>
      <c r="Q607" s="82"/>
      <c r="R607" s="82"/>
      <c r="S607" s="82"/>
      <c r="T607" s="82"/>
      <c r="U607" s="82"/>
      <c r="V607" s="83">
        <f t="shared" si="82"/>
        <v>0</v>
      </c>
      <c r="W607" s="84"/>
      <c r="X607" s="84"/>
      <c r="Y607" s="84"/>
      <c r="Z607" s="84"/>
      <c r="AA607" s="84"/>
      <c r="AB607" s="85">
        <f t="shared" si="83"/>
        <v>0</v>
      </c>
      <c r="AC607" s="86" t="str">
        <f>IF(ISERROR(VLOOKUP(B607,'HSN Master'!$A$2:$C$3474,3,0)),"",(VLOOKUP(B607,'HSN Master'!$A$2:$C$3474,3,0)))</f>
        <v/>
      </c>
      <c r="AD607" s="87">
        <f t="shared" si="84"/>
        <v>0</v>
      </c>
      <c r="AE607" s="87">
        <f t="shared" si="86"/>
        <v>0</v>
      </c>
      <c r="AF607" s="86" t="str">
        <f>IF(ISERROR(VLOOKUP(B607,'HSN Master'!$A$2:$D$3474,4,0)),"",(VLOOKUP(B607,'HSN Master'!$A$2:$D$3474,4,0)))</f>
        <v/>
      </c>
      <c r="AG607" s="87">
        <f t="shared" si="85"/>
        <v>0</v>
      </c>
      <c r="AH607" s="87">
        <f t="shared" si="87"/>
        <v>0</v>
      </c>
    </row>
    <row r="608" spans="1:34" ht="29.25" customHeight="1" x14ac:dyDescent="0.25">
      <c r="A608" s="66"/>
      <c r="B608" s="78"/>
      <c r="C608" s="79" t="str">
        <f>IF(ISERROR(VLOOKUP(B608,'HSN Master'!$A$2:$B$3474,2,0)),"",(VLOOKUP(B608,'HSN Master'!$A$2:$B$3474,2,0)))</f>
        <v/>
      </c>
      <c r="D608" s="63"/>
      <c r="E608" s="80"/>
      <c r="F608" s="80"/>
      <c r="G608" s="80"/>
      <c r="H608" s="80"/>
      <c r="I608" s="80"/>
      <c r="J608" s="81">
        <f t="shared" si="80"/>
        <v>0</v>
      </c>
      <c r="K608" s="160"/>
      <c r="L608" s="160"/>
      <c r="M608" s="160"/>
      <c r="N608" s="160"/>
      <c r="O608" s="160"/>
      <c r="P608" s="161">
        <f t="shared" si="81"/>
        <v>0</v>
      </c>
      <c r="Q608" s="82"/>
      <c r="R608" s="82"/>
      <c r="S608" s="82"/>
      <c r="T608" s="82"/>
      <c r="U608" s="82"/>
      <c r="V608" s="83">
        <f t="shared" si="82"/>
        <v>0</v>
      </c>
      <c r="W608" s="84"/>
      <c r="X608" s="84"/>
      <c r="Y608" s="84"/>
      <c r="Z608" s="84"/>
      <c r="AA608" s="84"/>
      <c r="AB608" s="85">
        <f t="shared" si="83"/>
        <v>0</v>
      </c>
      <c r="AC608" s="86" t="str">
        <f>IF(ISERROR(VLOOKUP(B608,'HSN Master'!$A$2:$C$3474,3,0)),"",(VLOOKUP(B608,'HSN Master'!$A$2:$C$3474,3,0)))</f>
        <v/>
      </c>
      <c r="AD608" s="87">
        <f t="shared" si="84"/>
        <v>0</v>
      </c>
      <c r="AE608" s="87">
        <f t="shared" si="86"/>
        <v>0</v>
      </c>
      <c r="AF608" s="86" t="str">
        <f>IF(ISERROR(VLOOKUP(B608,'HSN Master'!$A$2:$D$3474,4,0)),"",(VLOOKUP(B608,'HSN Master'!$A$2:$D$3474,4,0)))</f>
        <v/>
      </c>
      <c r="AG608" s="87">
        <f t="shared" si="85"/>
        <v>0</v>
      </c>
      <c r="AH608" s="87">
        <f t="shared" si="87"/>
        <v>0</v>
      </c>
    </row>
    <row r="609" spans="1:34" ht="29.25" customHeight="1" x14ac:dyDescent="0.25">
      <c r="A609" s="66"/>
      <c r="B609" s="78"/>
      <c r="C609" s="79" t="str">
        <f>IF(ISERROR(VLOOKUP(B609,'HSN Master'!$A$2:$B$3474,2,0)),"",(VLOOKUP(B609,'HSN Master'!$A$2:$B$3474,2,0)))</f>
        <v/>
      </c>
      <c r="D609" s="63"/>
      <c r="E609" s="80"/>
      <c r="F609" s="80"/>
      <c r="G609" s="80"/>
      <c r="H609" s="80"/>
      <c r="I609" s="80"/>
      <c r="J609" s="81">
        <f t="shared" si="80"/>
        <v>0</v>
      </c>
      <c r="K609" s="160"/>
      <c r="L609" s="160"/>
      <c r="M609" s="160"/>
      <c r="N609" s="160"/>
      <c r="O609" s="160"/>
      <c r="P609" s="161">
        <f t="shared" si="81"/>
        <v>0</v>
      </c>
      <c r="Q609" s="82"/>
      <c r="R609" s="82"/>
      <c r="S609" s="82"/>
      <c r="T609" s="82"/>
      <c r="U609" s="82"/>
      <c r="V609" s="83">
        <f t="shared" si="82"/>
        <v>0</v>
      </c>
      <c r="W609" s="84"/>
      <c r="X609" s="84"/>
      <c r="Y609" s="84"/>
      <c r="Z609" s="84"/>
      <c r="AA609" s="84"/>
      <c r="AB609" s="85">
        <f t="shared" si="83"/>
        <v>0</v>
      </c>
      <c r="AC609" s="86" t="str">
        <f>IF(ISERROR(VLOOKUP(B609,'HSN Master'!$A$2:$C$3474,3,0)),"",(VLOOKUP(B609,'HSN Master'!$A$2:$C$3474,3,0)))</f>
        <v/>
      </c>
      <c r="AD609" s="87">
        <f t="shared" si="84"/>
        <v>0</v>
      </c>
      <c r="AE609" s="87">
        <f t="shared" si="86"/>
        <v>0</v>
      </c>
      <c r="AF609" s="86" t="str">
        <f>IF(ISERROR(VLOOKUP(B609,'HSN Master'!$A$2:$D$3474,4,0)),"",(VLOOKUP(B609,'HSN Master'!$A$2:$D$3474,4,0)))</f>
        <v/>
      </c>
      <c r="AG609" s="87">
        <f t="shared" si="85"/>
        <v>0</v>
      </c>
      <c r="AH609" s="87">
        <f t="shared" si="87"/>
        <v>0</v>
      </c>
    </row>
    <row r="610" spans="1:34" ht="29.25" customHeight="1" x14ac:dyDescent="0.25">
      <c r="A610" s="66"/>
      <c r="B610" s="78"/>
      <c r="C610" s="79" t="str">
        <f>IF(ISERROR(VLOOKUP(B610,'HSN Master'!$A$2:$B$3474,2,0)),"",(VLOOKUP(B610,'HSN Master'!$A$2:$B$3474,2,0)))</f>
        <v/>
      </c>
      <c r="D610" s="63"/>
      <c r="E610" s="80"/>
      <c r="F610" s="80"/>
      <c r="G610" s="80"/>
      <c r="H610" s="80"/>
      <c r="I610" s="80"/>
      <c r="J610" s="81">
        <f t="shared" si="80"/>
        <v>0</v>
      </c>
      <c r="K610" s="160"/>
      <c r="L610" s="160"/>
      <c r="M610" s="160"/>
      <c r="N610" s="160"/>
      <c r="O610" s="160"/>
      <c r="P610" s="161">
        <f t="shared" si="81"/>
        <v>0</v>
      </c>
      <c r="Q610" s="82"/>
      <c r="R610" s="82"/>
      <c r="S610" s="82"/>
      <c r="T610" s="82"/>
      <c r="U610" s="82"/>
      <c r="V610" s="83">
        <f t="shared" si="82"/>
        <v>0</v>
      </c>
      <c r="W610" s="84"/>
      <c r="X610" s="84"/>
      <c r="Y610" s="84"/>
      <c r="Z610" s="84"/>
      <c r="AA610" s="84"/>
      <c r="AB610" s="85">
        <f t="shared" si="83"/>
        <v>0</v>
      </c>
      <c r="AC610" s="86" t="str">
        <f>IF(ISERROR(VLOOKUP(B610,'HSN Master'!$A$2:$C$3474,3,0)),"",(VLOOKUP(B610,'HSN Master'!$A$2:$C$3474,3,0)))</f>
        <v/>
      </c>
      <c r="AD610" s="87">
        <f t="shared" si="84"/>
        <v>0</v>
      </c>
      <c r="AE610" s="87">
        <f t="shared" si="86"/>
        <v>0</v>
      </c>
      <c r="AF610" s="86" t="str">
        <f>IF(ISERROR(VLOOKUP(B610,'HSN Master'!$A$2:$D$3474,4,0)),"",(VLOOKUP(B610,'HSN Master'!$A$2:$D$3474,4,0)))</f>
        <v/>
      </c>
      <c r="AG610" s="87">
        <f t="shared" si="85"/>
        <v>0</v>
      </c>
      <c r="AH610" s="87">
        <f t="shared" si="87"/>
        <v>0</v>
      </c>
    </row>
    <row r="611" spans="1:34" ht="29.25" customHeight="1" x14ac:dyDescent="0.25">
      <c r="A611" s="66"/>
      <c r="B611" s="78"/>
      <c r="C611" s="79" t="str">
        <f>IF(ISERROR(VLOOKUP(B611,'HSN Master'!$A$2:$B$3474,2,0)),"",(VLOOKUP(B611,'HSN Master'!$A$2:$B$3474,2,0)))</f>
        <v/>
      </c>
      <c r="D611" s="63"/>
      <c r="E611" s="80"/>
      <c r="F611" s="80"/>
      <c r="G611" s="80"/>
      <c r="H611" s="80"/>
      <c r="I611" s="80"/>
      <c r="J611" s="81">
        <f t="shared" si="80"/>
        <v>0</v>
      </c>
      <c r="K611" s="160"/>
      <c r="L611" s="160"/>
      <c r="M611" s="160"/>
      <c r="N611" s="160"/>
      <c r="O611" s="160"/>
      <c r="P611" s="161">
        <f t="shared" si="81"/>
        <v>0</v>
      </c>
      <c r="Q611" s="82"/>
      <c r="R611" s="82"/>
      <c r="S611" s="82"/>
      <c r="T611" s="82"/>
      <c r="U611" s="82"/>
      <c r="V611" s="83">
        <f t="shared" si="82"/>
        <v>0</v>
      </c>
      <c r="W611" s="84"/>
      <c r="X611" s="84"/>
      <c r="Y611" s="84"/>
      <c r="Z611" s="84"/>
      <c r="AA611" s="84"/>
      <c r="AB611" s="85">
        <f t="shared" si="83"/>
        <v>0</v>
      </c>
      <c r="AC611" s="86" t="str">
        <f>IF(ISERROR(VLOOKUP(B611,'HSN Master'!$A$2:$C$3474,3,0)),"",(VLOOKUP(B611,'HSN Master'!$A$2:$C$3474,3,0)))</f>
        <v/>
      </c>
      <c r="AD611" s="87">
        <f t="shared" si="84"/>
        <v>0</v>
      </c>
      <c r="AE611" s="87">
        <f t="shared" si="86"/>
        <v>0</v>
      </c>
      <c r="AF611" s="86" t="str">
        <f>IF(ISERROR(VLOOKUP(B611,'HSN Master'!$A$2:$D$3474,4,0)),"",(VLOOKUP(B611,'HSN Master'!$A$2:$D$3474,4,0)))</f>
        <v/>
      </c>
      <c r="AG611" s="87">
        <f t="shared" si="85"/>
        <v>0</v>
      </c>
      <c r="AH611" s="87">
        <f t="shared" si="87"/>
        <v>0</v>
      </c>
    </row>
    <row r="612" spans="1:34" ht="29.25" customHeight="1" x14ac:dyDescent="0.25">
      <c r="A612" s="66"/>
      <c r="B612" s="78"/>
      <c r="C612" s="79" t="str">
        <f>IF(ISERROR(VLOOKUP(B612,'HSN Master'!$A$2:$B$3474,2,0)),"",(VLOOKUP(B612,'HSN Master'!$A$2:$B$3474,2,0)))</f>
        <v/>
      </c>
      <c r="D612" s="63"/>
      <c r="E612" s="80"/>
      <c r="F612" s="80"/>
      <c r="G612" s="80"/>
      <c r="H612" s="80"/>
      <c r="I612" s="80"/>
      <c r="J612" s="81">
        <f t="shared" si="80"/>
        <v>0</v>
      </c>
      <c r="K612" s="160"/>
      <c r="L612" s="160"/>
      <c r="M612" s="160"/>
      <c r="N612" s="160"/>
      <c r="O612" s="160"/>
      <c r="P612" s="161">
        <f t="shared" si="81"/>
        <v>0</v>
      </c>
      <c r="Q612" s="82"/>
      <c r="R612" s="82"/>
      <c r="S612" s="82"/>
      <c r="T612" s="82"/>
      <c r="U612" s="82"/>
      <c r="V612" s="83">
        <f t="shared" si="82"/>
        <v>0</v>
      </c>
      <c r="W612" s="84"/>
      <c r="X612" s="84"/>
      <c r="Y612" s="84"/>
      <c r="Z612" s="84"/>
      <c r="AA612" s="84"/>
      <c r="AB612" s="85">
        <f t="shared" si="83"/>
        <v>0</v>
      </c>
      <c r="AC612" s="86" t="str">
        <f>IF(ISERROR(VLOOKUP(B612,'HSN Master'!$A$2:$C$3474,3,0)),"",(VLOOKUP(B612,'HSN Master'!$A$2:$C$3474,3,0)))</f>
        <v/>
      </c>
      <c r="AD612" s="87">
        <f t="shared" si="84"/>
        <v>0</v>
      </c>
      <c r="AE612" s="87">
        <f t="shared" si="86"/>
        <v>0</v>
      </c>
      <c r="AF612" s="86" t="str">
        <f>IF(ISERROR(VLOOKUP(B612,'HSN Master'!$A$2:$D$3474,4,0)),"",(VLOOKUP(B612,'HSN Master'!$A$2:$D$3474,4,0)))</f>
        <v/>
      </c>
      <c r="AG612" s="87">
        <f t="shared" si="85"/>
        <v>0</v>
      </c>
      <c r="AH612" s="87">
        <f t="shared" si="87"/>
        <v>0</v>
      </c>
    </row>
    <row r="613" spans="1:34" ht="29.25" customHeight="1" x14ac:dyDescent="0.25">
      <c r="A613" s="66"/>
      <c r="B613" s="78"/>
      <c r="C613" s="79" t="str">
        <f>IF(ISERROR(VLOOKUP(B613,'HSN Master'!$A$2:$B$3474,2,0)),"",(VLOOKUP(B613,'HSN Master'!$A$2:$B$3474,2,0)))</f>
        <v/>
      </c>
      <c r="D613" s="63"/>
      <c r="E613" s="80"/>
      <c r="F613" s="80"/>
      <c r="G613" s="80"/>
      <c r="H613" s="80"/>
      <c r="I613" s="80"/>
      <c r="J613" s="81">
        <f t="shared" si="80"/>
        <v>0</v>
      </c>
      <c r="K613" s="160"/>
      <c r="L613" s="160"/>
      <c r="M613" s="160"/>
      <c r="N613" s="160"/>
      <c r="O613" s="160"/>
      <c r="P613" s="161">
        <f t="shared" si="81"/>
        <v>0</v>
      </c>
      <c r="Q613" s="82"/>
      <c r="R613" s="82"/>
      <c r="S613" s="82"/>
      <c r="T613" s="82"/>
      <c r="U613" s="82"/>
      <c r="V613" s="83">
        <f t="shared" si="82"/>
        <v>0</v>
      </c>
      <c r="W613" s="84"/>
      <c r="X613" s="84"/>
      <c r="Y613" s="84"/>
      <c r="Z613" s="84"/>
      <c r="AA613" s="84"/>
      <c r="AB613" s="85">
        <f t="shared" si="83"/>
        <v>0</v>
      </c>
      <c r="AC613" s="86" t="str">
        <f>IF(ISERROR(VLOOKUP(B613,'HSN Master'!$A$2:$C$3474,3,0)),"",(VLOOKUP(B613,'HSN Master'!$A$2:$C$3474,3,0)))</f>
        <v/>
      </c>
      <c r="AD613" s="87">
        <f t="shared" si="84"/>
        <v>0</v>
      </c>
      <c r="AE613" s="87">
        <f t="shared" si="86"/>
        <v>0</v>
      </c>
      <c r="AF613" s="86" t="str">
        <f>IF(ISERROR(VLOOKUP(B613,'HSN Master'!$A$2:$D$3474,4,0)),"",(VLOOKUP(B613,'HSN Master'!$A$2:$D$3474,4,0)))</f>
        <v/>
      </c>
      <c r="AG613" s="87">
        <f t="shared" si="85"/>
        <v>0</v>
      </c>
      <c r="AH613" s="87">
        <f t="shared" si="87"/>
        <v>0</v>
      </c>
    </row>
    <row r="614" spans="1:34" ht="29.25" customHeight="1" x14ac:dyDescent="0.25">
      <c r="A614" s="66"/>
      <c r="B614" s="78"/>
      <c r="C614" s="79" t="str">
        <f>IF(ISERROR(VLOOKUP(B614,'HSN Master'!$A$2:$B$3474,2,0)),"",(VLOOKUP(B614,'HSN Master'!$A$2:$B$3474,2,0)))</f>
        <v/>
      </c>
      <c r="D614" s="63"/>
      <c r="E614" s="80"/>
      <c r="F614" s="80"/>
      <c r="G614" s="80"/>
      <c r="H614" s="80"/>
      <c r="I614" s="80"/>
      <c r="J614" s="81">
        <f t="shared" si="80"/>
        <v>0</v>
      </c>
      <c r="K614" s="160"/>
      <c r="L614" s="160"/>
      <c r="M614" s="160"/>
      <c r="N614" s="160"/>
      <c r="O614" s="160"/>
      <c r="P614" s="161">
        <f t="shared" si="81"/>
        <v>0</v>
      </c>
      <c r="Q614" s="82"/>
      <c r="R614" s="82"/>
      <c r="S614" s="82"/>
      <c r="T614" s="82"/>
      <c r="U614" s="82"/>
      <c r="V614" s="83">
        <f t="shared" si="82"/>
        <v>0</v>
      </c>
      <c r="W614" s="84"/>
      <c r="X614" s="84"/>
      <c r="Y614" s="84"/>
      <c r="Z614" s="84"/>
      <c r="AA614" s="84"/>
      <c r="AB614" s="85">
        <f t="shared" si="83"/>
        <v>0</v>
      </c>
      <c r="AC614" s="86" t="str">
        <f>IF(ISERROR(VLOOKUP(B614,'HSN Master'!$A$2:$C$3474,3,0)),"",(VLOOKUP(B614,'HSN Master'!$A$2:$C$3474,3,0)))</f>
        <v/>
      </c>
      <c r="AD614" s="87">
        <f t="shared" si="84"/>
        <v>0</v>
      </c>
      <c r="AE614" s="87">
        <f t="shared" si="86"/>
        <v>0</v>
      </c>
      <c r="AF614" s="86" t="str">
        <f>IF(ISERROR(VLOOKUP(B614,'HSN Master'!$A$2:$D$3474,4,0)),"",(VLOOKUP(B614,'HSN Master'!$A$2:$D$3474,4,0)))</f>
        <v/>
      </c>
      <c r="AG614" s="87">
        <f t="shared" si="85"/>
        <v>0</v>
      </c>
      <c r="AH614" s="87">
        <f t="shared" si="87"/>
        <v>0</v>
      </c>
    </row>
    <row r="615" spans="1:34" ht="29.25" customHeight="1" x14ac:dyDescent="0.25">
      <c r="A615" s="66"/>
      <c r="B615" s="78"/>
      <c r="C615" s="79" t="str">
        <f>IF(ISERROR(VLOOKUP(B615,'HSN Master'!$A$2:$B$3474,2,0)),"",(VLOOKUP(B615,'HSN Master'!$A$2:$B$3474,2,0)))</f>
        <v/>
      </c>
      <c r="D615" s="63"/>
      <c r="E615" s="80"/>
      <c r="F615" s="80"/>
      <c r="G615" s="80"/>
      <c r="H615" s="80"/>
      <c r="I615" s="80"/>
      <c r="J615" s="81">
        <f t="shared" si="80"/>
        <v>0</v>
      </c>
      <c r="K615" s="160"/>
      <c r="L615" s="160"/>
      <c r="M615" s="160"/>
      <c r="N615" s="160"/>
      <c r="O615" s="160"/>
      <c r="P615" s="161">
        <f t="shared" si="81"/>
        <v>0</v>
      </c>
      <c r="Q615" s="82"/>
      <c r="R615" s="82"/>
      <c r="S615" s="82"/>
      <c r="T615" s="82"/>
      <c r="U615" s="82"/>
      <c r="V615" s="83">
        <f t="shared" si="82"/>
        <v>0</v>
      </c>
      <c r="W615" s="84"/>
      <c r="X615" s="84"/>
      <c r="Y615" s="84"/>
      <c r="Z615" s="84"/>
      <c r="AA615" s="84"/>
      <c r="AB615" s="85">
        <f t="shared" si="83"/>
        <v>0</v>
      </c>
      <c r="AC615" s="86" t="str">
        <f>IF(ISERROR(VLOOKUP(B615,'HSN Master'!$A$2:$C$3474,3,0)),"",(VLOOKUP(B615,'HSN Master'!$A$2:$C$3474,3,0)))</f>
        <v/>
      </c>
      <c r="AD615" s="87">
        <f t="shared" si="84"/>
        <v>0</v>
      </c>
      <c r="AE615" s="87">
        <f t="shared" si="86"/>
        <v>0</v>
      </c>
      <c r="AF615" s="86" t="str">
        <f>IF(ISERROR(VLOOKUP(B615,'HSN Master'!$A$2:$D$3474,4,0)),"",(VLOOKUP(B615,'HSN Master'!$A$2:$D$3474,4,0)))</f>
        <v/>
      </c>
      <c r="AG615" s="87">
        <f t="shared" si="85"/>
        <v>0</v>
      </c>
      <c r="AH615" s="87">
        <f t="shared" si="87"/>
        <v>0</v>
      </c>
    </row>
    <row r="616" spans="1:34" ht="29.25" customHeight="1" x14ac:dyDescent="0.25">
      <c r="A616" s="66"/>
      <c r="B616" s="78"/>
      <c r="C616" s="79" t="str">
        <f>IF(ISERROR(VLOOKUP(B616,'HSN Master'!$A$2:$B$3474,2,0)),"",(VLOOKUP(B616,'HSN Master'!$A$2:$B$3474,2,0)))</f>
        <v/>
      </c>
      <c r="D616" s="63"/>
      <c r="E616" s="80"/>
      <c r="F616" s="80"/>
      <c r="G616" s="80"/>
      <c r="H616" s="80"/>
      <c r="I616" s="80"/>
      <c r="J616" s="81">
        <f t="shared" si="80"/>
        <v>0</v>
      </c>
      <c r="K616" s="160"/>
      <c r="L616" s="160"/>
      <c r="M616" s="160"/>
      <c r="N616" s="160"/>
      <c r="O616" s="160"/>
      <c r="P616" s="161">
        <f t="shared" si="81"/>
        <v>0</v>
      </c>
      <c r="Q616" s="82"/>
      <c r="R616" s="82"/>
      <c r="S616" s="82"/>
      <c r="T616" s="82"/>
      <c r="U616" s="82"/>
      <c r="V616" s="83">
        <f t="shared" si="82"/>
        <v>0</v>
      </c>
      <c r="W616" s="84"/>
      <c r="X616" s="84"/>
      <c r="Y616" s="84"/>
      <c r="Z616" s="84"/>
      <c r="AA616" s="84"/>
      <c r="AB616" s="85">
        <f t="shared" si="83"/>
        <v>0</v>
      </c>
      <c r="AC616" s="86" t="str">
        <f>IF(ISERROR(VLOOKUP(B616,'HSN Master'!$A$2:$C$3474,3,0)),"",(VLOOKUP(B616,'HSN Master'!$A$2:$C$3474,3,0)))</f>
        <v/>
      </c>
      <c r="AD616" s="87">
        <f t="shared" si="84"/>
        <v>0</v>
      </c>
      <c r="AE616" s="87">
        <f t="shared" si="86"/>
        <v>0</v>
      </c>
      <c r="AF616" s="86" t="str">
        <f>IF(ISERROR(VLOOKUP(B616,'HSN Master'!$A$2:$D$3474,4,0)),"",(VLOOKUP(B616,'HSN Master'!$A$2:$D$3474,4,0)))</f>
        <v/>
      </c>
      <c r="AG616" s="87">
        <f t="shared" si="85"/>
        <v>0</v>
      </c>
      <c r="AH616" s="87">
        <f t="shared" si="87"/>
        <v>0</v>
      </c>
    </row>
    <row r="617" spans="1:34" ht="29.25" customHeight="1" x14ac:dyDescent="0.25">
      <c r="A617" s="66"/>
      <c r="B617" s="78"/>
      <c r="C617" s="79" t="str">
        <f>IF(ISERROR(VLOOKUP(B617,'HSN Master'!$A$2:$B$3474,2,0)),"",(VLOOKUP(B617,'HSN Master'!$A$2:$B$3474,2,0)))</f>
        <v/>
      </c>
      <c r="D617" s="63"/>
      <c r="E617" s="80"/>
      <c r="F617" s="80"/>
      <c r="G617" s="80"/>
      <c r="H617" s="80"/>
      <c r="I617" s="80"/>
      <c r="J617" s="81">
        <f t="shared" si="80"/>
        <v>0</v>
      </c>
      <c r="K617" s="160"/>
      <c r="L617" s="160"/>
      <c r="M617" s="160"/>
      <c r="N617" s="160"/>
      <c r="O617" s="160"/>
      <c r="P617" s="161">
        <f t="shared" si="81"/>
        <v>0</v>
      </c>
      <c r="Q617" s="82"/>
      <c r="R617" s="82"/>
      <c r="S617" s="82"/>
      <c r="T617" s="82"/>
      <c r="U617" s="82"/>
      <c r="V617" s="83">
        <f t="shared" si="82"/>
        <v>0</v>
      </c>
      <c r="W617" s="84"/>
      <c r="X617" s="84"/>
      <c r="Y617" s="84"/>
      <c r="Z617" s="84"/>
      <c r="AA617" s="84"/>
      <c r="AB617" s="85">
        <f t="shared" si="83"/>
        <v>0</v>
      </c>
      <c r="AC617" s="86" t="str">
        <f>IF(ISERROR(VLOOKUP(B617,'HSN Master'!$A$2:$C$3474,3,0)),"",(VLOOKUP(B617,'HSN Master'!$A$2:$C$3474,3,0)))</f>
        <v/>
      </c>
      <c r="AD617" s="87">
        <f t="shared" si="84"/>
        <v>0</v>
      </c>
      <c r="AE617" s="87">
        <f t="shared" si="86"/>
        <v>0</v>
      </c>
      <c r="AF617" s="86" t="str">
        <f>IF(ISERROR(VLOOKUP(B617,'HSN Master'!$A$2:$D$3474,4,0)),"",(VLOOKUP(B617,'HSN Master'!$A$2:$D$3474,4,0)))</f>
        <v/>
      </c>
      <c r="AG617" s="87">
        <f t="shared" si="85"/>
        <v>0</v>
      </c>
      <c r="AH617" s="87">
        <f t="shared" si="87"/>
        <v>0</v>
      </c>
    </row>
    <row r="618" spans="1:34" ht="29.25" customHeight="1" x14ac:dyDescent="0.25">
      <c r="A618" s="66"/>
      <c r="B618" s="78"/>
      <c r="C618" s="79" t="str">
        <f>IF(ISERROR(VLOOKUP(B618,'HSN Master'!$A$2:$B$3474,2,0)),"",(VLOOKUP(B618,'HSN Master'!$A$2:$B$3474,2,0)))</f>
        <v/>
      </c>
      <c r="D618" s="63"/>
      <c r="E618" s="80"/>
      <c r="F618" s="80"/>
      <c r="G618" s="80"/>
      <c r="H618" s="80"/>
      <c r="I618" s="80"/>
      <c r="J618" s="81">
        <f t="shared" si="80"/>
        <v>0</v>
      </c>
      <c r="K618" s="160"/>
      <c r="L618" s="160"/>
      <c r="M618" s="160"/>
      <c r="N618" s="160"/>
      <c r="O618" s="160"/>
      <c r="P618" s="161">
        <f t="shared" si="81"/>
        <v>0</v>
      </c>
      <c r="Q618" s="82"/>
      <c r="R618" s="82"/>
      <c r="S618" s="82"/>
      <c r="T618" s="82"/>
      <c r="U618" s="82"/>
      <c r="V618" s="83">
        <f t="shared" si="82"/>
        <v>0</v>
      </c>
      <c r="W618" s="84"/>
      <c r="X618" s="84"/>
      <c r="Y618" s="84"/>
      <c r="Z618" s="84"/>
      <c r="AA618" s="84"/>
      <c r="AB618" s="85">
        <f t="shared" si="83"/>
        <v>0</v>
      </c>
      <c r="AC618" s="86" t="str">
        <f>IF(ISERROR(VLOOKUP(B618,'HSN Master'!$A$2:$C$3474,3,0)),"",(VLOOKUP(B618,'HSN Master'!$A$2:$C$3474,3,0)))</f>
        <v/>
      </c>
      <c r="AD618" s="87">
        <f t="shared" si="84"/>
        <v>0</v>
      </c>
      <c r="AE618" s="87">
        <f t="shared" si="86"/>
        <v>0</v>
      </c>
      <c r="AF618" s="86" t="str">
        <f>IF(ISERROR(VLOOKUP(B618,'HSN Master'!$A$2:$D$3474,4,0)),"",(VLOOKUP(B618,'HSN Master'!$A$2:$D$3474,4,0)))</f>
        <v/>
      </c>
      <c r="AG618" s="87">
        <f t="shared" si="85"/>
        <v>0</v>
      </c>
      <c r="AH618" s="87">
        <f t="shared" si="87"/>
        <v>0</v>
      </c>
    </row>
    <row r="619" spans="1:34" ht="29.25" customHeight="1" x14ac:dyDescent="0.25">
      <c r="A619" s="66"/>
      <c r="B619" s="78"/>
      <c r="C619" s="79" t="str">
        <f>IF(ISERROR(VLOOKUP(B619,'HSN Master'!$A$2:$B$3474,2,0)),"",(VLOOKUP(B619,'HSN Master'!$A$2:$B$3474,2,0)))</f>
        <v/>
      </c>
      <c r="D619" s="63"/>
      <c r="E619" s="80"/>
      <c r="F619" s="80"/>
      <c r="G619" s="80"/>
      <c r="H619" s="80"/>
      <c r="I619" s="80"/>
      <c r="J619" s="81">
        <f t="shared" si="80"/>
        <v>0</v>
      </c>
      <c r="K619" s="160"/>
      <c r="L619" s="160"/>
      <c r="M619" s="160"/>
      <c r="N619" s="160"/>
      <c r="O619" s="160"/>
      <c r="P619" s="161">
        <f t="shared" si="81"/>
        <v>0</v>
      </c>
      <c r="Q619" s="82"/>
      <c r="R619" s="82"/>
      <c r="S619" s="82"/>
      <c r="T619" s="82"/>
      <c r="U619" s="82"/>
      <c r="V619" s="83">
        <f t="shared" si="82"/>
        <v>0</v>
      </c>
      <c r="W619" s="84"/>
      <c r="X619" s="84"/>
      <c r="Y619" s="84"/>
      <c r="Z619" s="84"/>
      <c r="AA619" s="84"/>
      <c r="AB619" s="85">
        <f t="shared" si="83"/>
        <v>0</v>
      </c>
      <c r="AC619" s="86" t="str">
        <f>IF(ISERROR(VLOOKUP(B619,'HSN Master'!$A$2:$C$3474,3,0)),"",(VLOOKUP(B619,'HSN Master'!$A$2:$C$3474,3,0)))</f>
        <v/>
      </c>
      <c r="AD619" s="87">
        <f t="shared" si="84"/>
        <v>0</v>
      </c>
      <c r="AE619" s="87">
        <f t="shared" si="86"/>
        <v>0</v>
      </c>
      <c r="AF619" s="86" t="str">
        <f>IF(ISERROR(VLOOKUP(B619,'HSN Master'!$A$2:$D$3474,4,0)),"",(VLOOKUP(B619,'HSN Master'!$A$2:$D$3474,4,0)))</f>
        <v/>
      </c>
      <c r="AG619" s="87">
        <f t="shared" si="85"/>
        <v>0</v>
      </c>
      <c r="AH619" s="87">
        <f t="shared" si="87"/>
        <v>0</v>
      </c>
    </row>
    <row r="620" spans="1:34" ht="29.25" customHeight="1" x14ac:dyDescent="0.25">
      <c r="A620" s="66"/>
      <c r="B620" s="78"/>
      <c r="C620" s="79" t="str">
        <f>IF(ISERROR(VLOOKUP(B620,'HSN Master'!$A$2:$B$3474,2,0)),"",(VLOOKUP(B620,'HSN Master'!$A$2:$B$3474,2,0)))</f>
        <v/>
      </c>
      <c r="D620" s="63"/>
      <c r="E620" s="80"/>
      <c r="F620" s="80"/>
      <c r="G620" s="80"/>
      <c r="H620" s="80"/>
      <c r="I620" s="80"/>
      <c r="J620" s="81">
        <f t="shared" si="80"/>
        <v>0</v>
      </c>
      <c r="K620" s="160"/>
      <c r="L620" s="160"/>
      <c r="M620" s="160"/>
      <c r="N620" s="160"/>
      <c r="O620" s="160"/>
      <c r="P620" s="161">
        <f t="shared" si="81"/>
        <v>0</v>
      </c>
      <c r="Q620" s="82"/>
      <c r="R620" s="82"/>
      <c r="S620" s="82"/>
      <c r="T620" s="82"/>
      <c r="U620" s="82"/>
      <c r="V620" s="83">
        <f t="shared" si="82"/>
        <v>0</v>
      </c>
      <c r="W620" s="84"/>
      <c r="X620" s="84"/>
      <c r="Y620" s="84"/>
      <c r="Z620" s="84"/>
      <c r="AA620" s="84"/>
      <c r="AB620" s="85">
        <f t="shared" si="83"/>
        <v>0</v>
      </c>
      <c r="AC620" s="86" t="str">
        <f>IF(ISERROR(VLOOKUP(B620,'HSN Master'!$A$2:$C$3474,3,0)),"",(VLOOKUP(B620,'HSN Master'!$A$2:$C$3474,3,0)))</f>
        <v/>
      </c>
      <c r="AD620" s="87">
        <f t="shared" si="84"/>
        <v>0</v>
      </c>
      <c r="AE620" s="87">
        <f t="shared" si="86"/>
        <v>0</v>
      </c>
      <c r="AF620" s="86" t="str">
        <f>IF(ISERROR(VLOOKUP(B620,'HSN Master'!$A$2:$D$3474,4,0)),"",(VLOOKUP(B620,'HSN Master'!$A$2:$D$3474,4,0)))</f>
        <v/>
      </c>
      <c r="AG620" s="87">
        <f t="shared" si="85"/>
        <v>0</v>
      </c>
      <c r="AH620" s="87">
        <f t="shared" si="87"/>
        <v>0</v>
      </c>
    </row>
    <row r="621" spans="1:34" ht="29.25" customHeight="1" x14ac:dyDescent="0.25">
      <c r="A621" s="66"/>
      <c r="B621" s="78"/>
      <c r="C621" s="79" t="str">
        <f>IF(ISERROR(VLOOKUP(B621,'HSN Master'!$A$2:$B$3474,2,0)),"",(VLOOKUP(B621,'HSN Master'!$A$2:$B$3474,2,0)))</f>
        <v/>
      </c>
      <c r="D621" s="63"/>
      <c r="E621" s="80"/>
      <c r="F621" s="80"/>
      <c r="G621" s="80"/>
      <c r="H621" s="80"/>
      <c r="I621" s="80"/>
      <c r="J621" s="81">
        <f t="shared" si="80"/>
        <v>0</v>
      </c>
      <c r="K621" s="160"/>
      <c r="L621" s="160"/>
      <c r="M621" s="160"/>
      <c r="N621" s="160"/>
      <c r="O621" s="160"/>
      <c r="P621" s="161">
        <f t="shared" si="81"/>
        <v>0</v>
      </c>
      <c r="Q621" s="82"/>
      <c r="R621" s="82"/>
      <c r="S621" s="82"/>
      <c r="T621" s="82"/>
      <c r="U621" s="82"/>
      <c r="V621" s="83">
        <f t="shared" si="82"/>
        <v>0</v>
      </c>
      <c r="W621" s="84"/>
      <c r="X621" s="84"/>
      <c r="Y621" s="84"/>
      <c r="Z621" s="84"/>
      <c r="AA621" s="84"/>
      <c r="AB621" s="85">
        <f t="shared" si="83"/>
        <v>0</v>
      </c>
      <c r="AC621" s="86" t="str">
        <f>IF(ISERROR(VLOOKUP(B621,'HSN Master'!$A$2:$C$3474,3,0)),"",(VLOOKUP(B621,'HSN Master'!$A$2:$C$3474,3,0)))</f>
        <v/>
      </c>
      <c r="AD621" s="87">
        <f t="shared" si="84"/>
        <v>0</v>
      </c>
      <c r="AE621" s="87">
        <f t="shared" si="86"/>
        <v>0</v>
      </c>
      <c r="AF621" s="86" t="str">
        <f>IF(ISERROR(VLOOKUP(B621,'HSN Master'!$A$2:$D$3474,4,0)),"",(VLOOKUP(B621,'HSN Master'!$A$2:$D$3474,4,0)))</f>
        <v/>
      </c>
      <c r="AG621" s="87">
        <f t="shared" si="85"/>
        <v>0</v>
      </c>
      <c r="AH621" s="87">
        <f t="shared" si="87"/>
        <v>0</v>
      </c>
    </row>
    <row r="622" spans="1:34" ht="29.25" customHeight="1" x14ac:dyDescent="0.25">
      <c r="A622" s="66"/>
      <c r="B622" s="78"/>
      <c r="C622" s="79" t="str">
        <f>IF(ISERROR(VLOOKUP(B622,'HSN Master'!$A$2:$B$3474,2,0)),"",(VLOOKUP(B622,'HSN Master'!$A$2:$B$3474,2,0)))</f>
        <v/>
      </c>
      <c r="D622" s="63"/>
      <c r="E622" s="80"/>
      <c r="F622" s="80"/>
      <c r="G622" s="80"/>
      <c r="H622" s="80"/>
      <c r="I622" s="80"/>
      <c r="J622" s="81">
        <f t="shared" si="80"/>
        <v>0</v>
      </c>
      <c r="K622" s="160"/>
      <c r="L622" s="160"/>
      <c r="M622" s="160"/>
      <c r="N622" s="160"/>
      <c r="O622" s="160"/>
      <c r="P622" s="161">
        <f t="shared" si="81"/>
        <v>0</v>
      </c>
      <c r="Q622" s="82"/>
      <c r="R622" s="82"/>
      <c r="S622" s="82"/>
      <c r="T622" s="82"/>
      <c r="U622" s="82"/>
      <c r="V622" s="83">
        <f t="shared" si="82"/>
        <v>0</v>
      </c>
      <c r="W622" s="84"/>
      <c r="X622" s="84"/>
      <c r="Y622" s="84"/>
      <c r="Z622" s="84"/>
      <c r="AA622" s="84"/>
      <c r="AB622" s="85">
        <f t="shared" si="83"/>
        <v>0</v>
      </c>
      <c r="AC622" s="86" t="str">
        <f>IF(ISERROR(VLOOKUP(B622,'HSN Master'!$A$2:$C$3474,3,0)),"",(VLOOKUP(B622,'HSN Master'!$A$2:$C$3474,3,0)))</f>
        <v/>
      </c>
      <c r="AD622" s="87">
        <f t="shared" si="84"/>
        <v>0</v>
      </c>
      <c r="AE622" s="87">
        <f t="shared" si="86"/>
        <v>0</v>
      </c>
      <c r="AF622" s="86" t="str">
        <f>IF(ISERROR(VLOOKUP(B622,'HSN Master'!$A$2:$D$3474,4,0)),"",(VLOOKUP(B622,'HSN Master'!$A$2:$D$3474,4,0)))</f>
        <v/>
      </c>
      <c r="AG622" s="87">
        <f t="shared" si="85"/>
        <v>0</v>
      </c>
      <c r="AH622" s="87">
        <f t="shared" si="87"/>
        <v>0</v>
      </c>
    </row>
    <row r="623" spans="1:34" ht="29.25" customHeight="1" x14ac:dyDescent="0.25">
      <c r="A623" s="66"/>
      <c r="B623" s="78"/>
      <c r="C623" s="79" t="str">
        <f>IF(ISERROR(VLOOKUP(B623,'HSN Master'!$A$2:$B$3474,2,0)),"",(VLOOKUP(B623,'HSN Master'!$A$2:$B$3474,2,0)))</f>
        <v/>
      </c>
      <c r="D623" s="63"/>
      <c r="E623" s="80"/>
      <c r="F623" s="80"/>
      <c r="G623" s="80"/>
      <c r="H623" s="80"/>
      <c r="I623" s="80"/>
      <c r="J623" s="81">
        <f t="shared" si="80"/>
        <v>0</v>
      </c>
      <c r="K623" s="160"/>
      <c r="L623" s="160"/>
      <c r="M623" s="160"/>
      <c r="N623" s="160"/>
      <c r="O623" s="160"/>
      <c r="P623" s="161">
        <f t="shared" si="81"/>
        <v>0</v>
      </c>
      <c r="Q623" s="82"/>
      <c r="R623" s="82"/>
      <c r="S623" s="82"/>
      <c r="T623" s="82"/>
      <c r="U623" s="82"/>
      <c r="V623" s="83">
        <f t="shared" si="82"/>
        <v>0</v>
      </c>
      <c r="W623" s="84"/>
      <c r="X623" s="84"/>
      <c r="Y623" s="84"/>
      <c r="Z623" s="84"/>
      <c r="AA623" s="84"/>
      <c r="AB623" s="85">
        <f t="shared" si="83"/>
        <v>0</v>
      </c>
      <c r="AC623" s="86" t="str">
        <f>IF(ISERROR(VLOOKUP(B623,'HSN Master'!$A$2:$C$3474,3,0)),"",(VLOOKUP(B623,'HSN Master'!$A$2:$C$3474,3,0)))</f>
        <v/>
      </c>
      <c r="AD623" s="87">
        <f t="shared" si="84"/>
        <v>0</v>
      </c>
      <c r="AE623" s="87">
        <f t="shared" si="86"/>
        <v>0</v>
      </c>
      <c r="AF623" s="86" t="str">
        <f>IF(ISERROR(VLOOKUP(B623,'HSN Master'!$A$2:$D$3474,4,0)),"",(VLOOKUP(B623,'HSN Master'!$A$2:$D$3474,4,0)))</f>
        <v/>
      </c>
      <c r="AG623" s="87">
        <f t="shared" si="85"/>
        <v>0</v>
      </c>
      <c r="AH623" s="87">
        <f t="shared" si="87"/>
        <v>0</v>
      </c>
    </row>
    <row r="624" spans="1:34" ht="29.25" customHeight="1" x14ac:dyDescent="0.25">
      <c r="A624" s="66"/>
      <c r="B624" s="78"/>
      <c r="C624" s="79" t="str">
        <f>IF(ISERROR(VLOOKUP(B624,'HSN Master'!$A$2:$B$3474,2,0)),"",(VLOOKUP(B624,'HSN Master'!$A$2:$B$3474,2,0)))</f>
        <v/>
      </c>
      <c r="D624" s="63"/>
      <c r="E624" s="80"/>
      <c r="F624" s="80"/>
      <c r="G624" s="80"/>
      <c r="H624" s="80"/>
      <c r="I624" s="80"/>
      <c r="J624" s="81">
        <f t="shared" si="80"/>
        <v>0</v>
      </c>
      <c r="K624" s="160"/>
      <c r="L624" s="160"/>
      <c r="M624" s="160"/>
      <c r="N624" s="160"/>
      <c r="O624" s="160"/>
      <c r="P624" s="161">
        <f t="shared" si="81"/>
        <v>0</v>
      </c>
      <c r="Q624" s="82"/>
      <c r="R624" s="82"/>
      <c r="S624" s="82"/>
      <c r="T624" s="82"/>
      <c r="U624" s="82"/>
      <c r="V624" s="83">
        <f t="shared" si="82"/>
        <v>0</v>
      </c>
      <c r="W624" s="84"/>
      <c r="X624" s="84"/>
      <c r="Y624" s="84"/>
      <c r="Z624" s="84"/>
      <c r="AA624" s="84"/>
      <c r="AB624" s="85">
        <f t="shared" si="83"/>
        <v>0</v>
      </c>
      <c r="AC624" s="86" t="str">
        <f>IF(ISERROR(VLOOKUP(B624,'HSN Master'!$A$2:$C$3474,3,0)),"",(VLOOKUP(B624,'HSN Master'!$A$2:$C$3474,3,0)))</f>
        <v/>
      </c>
      <c r="AD624" s="87">
        <f t="shared" si="84"/>
        <v>0</v>
      </c>
      <c r="AE624" s="87">
        <f t="shared" si="86"/>
        <v>0</v>
      </c>
      <c r="AF624" s="86" t="str">
        <f>IF(ISERROR(VLOOKUP(B624,'HSN Master'!$A$2:$D$3474,4,0)),"",(VLOOKUP(B624,'HSN Master'!$A$2:$D$3474,4,0)))</f>
        <v/>
      </c>
      <c r="AG624" s="87">
        <f t="shared" si="85"/>
        <v>0</v>
      </c>
      <c r="AH624" s="87">
        <f t="shared" si="87"/>
        <v>0</v>
      </c>
    </row>
    <row r="625" spans="1:34" ht="29.25" customHeight="1" x14ac:dyDescent="0.25">
      <c r="A625" s="66"/>
      <c r="B625" s="78"/>
      <c r="C625" s="79" t="str">
        <f>IF(ISERROR(VLOOKUP(B625,'HSN Master'!$A$2:$B$3474,2,0)),"",(VLOOKUP(B625,'HSN Master'!$A$2:$B$3474,2,0)))</f>
        <v/>
      </c>
      <c r="D625" s="63"/>
      <c r="E625" s="80"/>
      <c r="F625" s="80"/>
      <c r="G625" s="80"/>
      <c r="H625" s="80"/>
      <c r="I625" s="80"/>
      <c r="J625" s="81">
        <f t="shared" si="80"/>
        <v>0</v>
      </c>
      <c r="K625" s="160"/>
      <c r="L625" s="160"/>
      <c r="M625" s="160"/>
      <c r="N625" s="160"/>
      <c r="O625" s="160"/>
      <c r="P625" s="161">
        <f t="shared" si="81"/>
        <v>0</v>
      </c>
      <c r="Q625" s="82"/>
      <c r="R625" s="82"/>
      <c r="S625" s="82"/>
      <c r="T625" s="82"/>
      <c r="U625" s="82"/>
      <c r="V625" s="83">
        <f t="shared" si="82"/>
        <v>0</v>
      </c>
      <c r="W625" s="84"/>
      <c r="X625" s="84"/>
      <c r="Y625" s="84"/>
      <c r="Z625" s="84"/>
      <c r="AA625" s="84"/>
      <c r="AB625" s="85">
        <f t="shared" si="83"/>
        <v>0</v>
      </c>
      <c r="AC625" s="86" t="str">
        <f>IF(ISERROR(VLOOKUP(B625,'HSN Master'!$A$2:$C$3474,3,0)),"",(VLOOKUP(B625,'HSN Master'!$A$2:$C$3474,3,0)))</f>
        <v/>
      </c>
      <c r="AD625" s="87">
        <f t="shared" si="84"/>
        <v>0</v>
      </c>
      <c r="AE625" s="87">
        <f t="shared" si="86"/>
        <v>0</v>
      </c>
      <c r="AF625" s="86" t="str">
        <f>IF(ISERROR(VLOOKUP(B625,'HSN Master'!$A$2:$D$3474,4,0)),"",(VLOOKUP(B625,'HSN Master'!$A$2:$D$3474,4,0)))</f>
        <v/>
      </c>
      <c r="AG625" s="87">
        <f t="shared" si="85"/>
        <v>0</v>
      </c>
      <c r="AH625" s="87">
        <f t="shared" si="87"/>
        <v>0</v>
      </c>
    </row>
    <row r="626" spans="1:34" ht="29.25" customHeight="1" x14ac:dyDescent="0.25">
      <c r="A626" s="66"/>
      <c r="B626" s="78"/>
      <c r="C626" s="79" t="str">
        <f>IF(ISERROR(VLOOKUP(B626,'HSN Master'!$A$2:$B$3474,2,0)),"",(VLOOKUP(B626,'HSN Master'!$A$2:$B$3474,2,0)))</f>
        <v/>
      </c>
      <c r="D626" s="63"/>
      <c r="E626" s="80"/>
      <c r="F626" s="80"/>
      <c r="G626" s="80"/>
      <c r="H626" s="80"/>
      <c r="I626" s="80"/>
      <c r="J626" s="81">
        <f t="shared" si="80"/>
        <v>0</v>
      </c>
      <c r="K626" s="160"/>
      <c r="L626" s="160"/>
      <c r="M626" s="160"/>
      <c r="N626" s="160"/>
      <c r="O626" s="160"/>
      <c r="P626" s="161">
        <f t="shared" si="81"/>
        <v>0</v>
      </c>
      <c r="Q626" s="82"/>
      <c r="R626" s="82"/>
      <c r="S626" s="82"/>
      <c r="T626" s="82"/>
      <c r="U626" s="82"/>
      <c r="V626" s="83">
        <f t="shared" si="82"/>
        <v>0</v>
      </c>
      <c r="W626" s="84"/>
      <c r="X626" s="84"/>
      <c r="Y626" s="84"/>
      <c r="Z626" s="84"/>
      <c r="AA626" s="84"/>
      <c r="AB626" s="85">
        <f t="shared" si="83"/>
        <v>0</v>
      </c>
      <c r="AC626" s="86" t="str">
        <f>IF(ISERROR(VLOOKUP(B626,'HSN Master'!$A$2:$C$3474,3,0)),"",(VLOOKUP(B626,'HSN Master'!$A$2:$C$3474,3,0)))</f>
        <v/>
      </c>
      <c r="AD626" s="87">
        <f t="shared" si="84"/>
        <v>0</v>
      </c>
      <c r="AE626" s="87">
        <f t="shared" si="86"/>
        <v>0</v>
      </c>
      <c r="AF626" s="86" t="str">
        <f>IF(ISERROR(VLOOKUP(B626,'HSN Master'!$A$2:$D$3474,4,0)),"",(VLOOKUP(B626,'HSN Master'!$A$2:$D$3474,4,0)))</f>
        <v/>
      </c>
      <c r="AG626" s="87">
        <f t="shared" si="85"/>
        <v>0</v>
      </c>
      <c r="AH626" s="87">
        <f t="shared" si="87"/>
        <v>0</v>
      </c>
    </row>
    <row r="627" spans="1:34" ht="29.25" customHeight="1" x14ac:dyDescent="0.25">
      <c r="A627" s="66"/>
      <c r="B627" s="78"/>
      <c r="C627" s="79" t="str">
        <f>IF(ISERROR(VLOOKUP(B627,'HSN Master'!$A$2:$B$3474,2,0)),"",(VLOOKUP(B627,'HSN Master'!$A$2:$B$3474,2,0)))</f>
        <v/>
      </c>
      <c r="D627" s="63"/>
      <c r="E627" s="80"/>
      <c r="F627" s="80"/>
      <c r="G627" s="80"/>
      <c r="H627" s="80"/>
      <c r="I627" s="80"/>
      <c r="J627" s="81">
        <f t="shared" si="80"/>
        <v>0</v>
      </c>
      <c r="K627" s="160"/>
      <c r="L627" s="160"/>
      <c r="M627" s="160"/>
      <c r="N627" s="160"/>
      <c r="O627" s="160"/>
      <c r="P627" s="161">
        <f t="shared" si="81"/>
        <v>0</v>
      </c>
      <c r="Q627" s="82"/>
      <c r="R627" s="82"/>
      <c r="S627" s="82"/>
      <c r="T627" s="82"/>
      <c r="U627" s="82"/>
      <c r="V627" s="83">
        <f t="shared" si="82"/>
        <v>0</v>
      </c>
      <c r="W627" s="84"/>
      <c r="X627" s="84"/>
      <c r="Y627" s="84"/>
      <c r="Z627" s="84"/>
      <c r="AA627" s="84"/>
      <c r="AB627" s="85">
        <f t="shared" si="83"/>
        <v>0</v>
      </c>
      <c r="AC627" s="86" t="str">
        <f>IF(ISERROR(VLOOKUP(B627,'HSN Master'!$A$2:$C$3474,3,0)),"",(VLOOKUP(B627,'HSN Master'!$A$2:$C$3474,3,0)))</f>
        <v/>
      </c>
      <c r="AD627" s="87">
        <f t="shared" si="84"/>
        <v>0</v>
      </c>
      <c r="AE627" s="87">
        <f t="shared" si="86"/>
        <v>0</v>
      </c>
      <c r="AF627" s="86" t="str">
        <f>IF(ISERROR(VLOOKUP(B627,'HSN Master'!$A$2:$D$3474,4,0)),"",(VLOOKUP(B627,'HSN Master'!$A$2:$D$3474,4,0)))</f>
        <v/>
      </c>
      <c r="AG627" s="87">
        <f t="shared" si="85"/>
        <v>0</v>
      </c>
      <c r="AH627" s="87">
        <f t="shared" si="87"/>
        <v>0</v>
      </c>
    </row>
    <row r="628" spans="1:34" ht="29.25" customHeight="1" x14ac:dyDescent="0.25">
      <c r="A628" s="66"/>
      <c r="B628" s="78"/>
      <c r="C628" s="79" t="str">
        <f>IF(ISERROR(VLOOKUP(B628,'HSN Master'!$A$2:$B$3474,2,0)),"",(VLOOKUP(B628,'HSN Master'!$A$2:$B$3474,2,0)))</f>
        <v/>
      </c>
      <c r="D628" s="63"/>
      <c r="E628" s="80"/>
      <c r="F628" s="80"/>
      <c r="G628" s="80"/>
      <c r="H628" s="80"/>
      <c r="I628" s="80"/>
      <c r="J628" s="81">
        <f t="shared" si="80"/>
        <v>0</v>
      </c>
      <c r="K628" s="160"/>
      <c r="L628" s="160"/>
      <c r="M628" s="160"/>
      <c r="N628" s="160"/>
      <c r="O628" s="160"/>
      <c r="P628" s="161">
        <f t="shared" si="81"/>
        <v>0</v>
      </c>
      <c r="Q628" s="82"/>
      <c r="R628" s="82"/>
      <c r="S628" s="82"/>
      <c r="T628" s="82"/>
      <c r="U628" s="82"/>
      <c r="V628" s="83">
        <f t="shared" si="82"/>
        <v>0</v>
      </c>
      <c r="W628" s="84"/>
      <c r="X628" s="84"/>
      <c r="Y628" s="84"/>
      <c r="Z628" s="84"/>
      <c r="AA628" s="84"/>
      <c r="AB628" s="85">
        <f t="shared" si="83"/>
        <v>0</v>
      </c>
      <c r="AC628" s="86" t="str">
        <f>IF(ISERROR(VLOOKUP(B628,'HSN Master'!$A$2:$C$3474,3,0)),"",(VLOOKUP(B628,'HSN Master'!$A$2:$C$3474,3,0)))</f>
        <v/>
      </c>
      <c r="AD628" s="87">
        <f t="shared" si="84"/>
        <v>0</v>
      </c>
      <c r="AE628" s="87">
        <f t="shared" si="86"/>
        <v>0</v>
      </c>
      <c r="AF628" s="86" t="str">
        <f>IF(ISERROR(VLOOKUP(B628,'HSN Master'!$A$2:$D$3474,4,0)),"",(VLOOKUP(B628,'HSN Master'!$A$2:$D$3474,4,0)))</f>
        <v/>
      </c>
      <c r="AG628" s="87">
        <f t="shared" si="85"/>
        <v>0</v>
      </c>
      <c r="AH628" s="87">
        <f t="shared" si="87"/>
        <v>0</v>
      </c>
    </row>
    <row r="629" spans="1:34" ht="29.25" customHeight="1" x14ac:dyDescent="0.25">
      <c r="A629" s="66"/>
      <c r="B629" s="78"/>
      <c r="C629" s="79" t="str">
        <f>IF(ISERROR(VLOOKUP(B629,'HSN Master'!$A$2:$B$3474,2,0)),"",(VLOOKUP(B629,'HSN Master'!$A$2:$B$3474,2,0)))</f>
        <v/>
      </c>
      <c r="D629" s="63"/>
      <c r="E629" s="80"/>
      <c r="F629" s="80"/>
      <c r="G629" s="80"/>
      <c r="H629" s="80"/>
      <c r="I629" s="80"/>
      <c r="J629" s="81">
        <f t="shared" si="80"/>
        <v>0</v>
      </c>
      <c r="K629" s="160"/>
      <c r="L629" s="160"/>
      <c r="M629" s="160"/>
      <c r="N629" s="160"/>
      <c r="O629" s="160"/>
      <c r="P629" s="161">
        <f t="shared" si="81"/>
        <v>0</v>
      </c>
      <c r="Q629" s="82"/>
      <c r="R629" s="82"/>
      <c r="S629" s="82"/>
      <c r="T629" s="82"/>
      <c r="U629" s="82"/>
      <c r="V629" s="83">
        <f t="shared" si="82"/>
        <v>0</v>
      </c>
      <c r="W629" s="84"/>
      <c r="X629" s="84"/>
      <c r="Y629" s="84"/>
      <c r="Z629" s="84"/>
      <c r="AA629" s="84"/>
      <c r="AB629" s="85">
        <f t="shared" si="83"/>
        <v>0</v>
      </c>
      <c r="AC629" s="86" t="str">
        <f>IF(ISERROR(VLOOKUP(B629,'HSN Master'!$A$2:$C$3474,3,0)),"",(VLOOKUP(B629,'HSN Master'!$A$2:$C$3474,3,0)))</f>
        <v/>
      </c>
      <c r="AD629" s="87">
        <f t="shared" si="84"/>
        <v>0</v>
      </c>
      <c r="AE629" s="87">
        <f t="shared" si="86"/>
        <v>0</v>
      </c>
      <c r="AF629" s="86" t="str">
        <f>IF(ISERROR(VLOOKUP(B629,'HSN Master'!$A$2:$D$3474,4,0)),"",(VLOOKUP(B629,'HSN Master'!$A$2:$D$3474,4,0)))</f>
        <v/>
      </c>
      <c r="AG629" s="87">
        <f t="shared" si="85"/>
        <v>0</v>
      </c>
      <c r="AH629" s="87">
        <f t="shared" si="87"/>
        <v>0</v>
      </c>
    </row>
    <row r="630" spans="1:34" ht="29.25" customHeight="1" x14ac:dyDescent="0.25">
      <c r="A630" s="66"/>
      <c r="B630" s="78"/>
      <c r="C630" s="79" t="str">
        <f>IF(ISERROR(VLOOKUP(B630,'HSN Master'!$A$2:$B$3474,2,0)),"",(VLOOKUP(B630,'HSN Master'!$A$2:$B$3474,2,0)))</f>
        <v/>
      </c>
      <c r="D630" s="63"/>
      <c r="E630" s="80"/>
      <c r="F630" s="80"/>
      <c r="G630" s="80"/>
      <c r="H630" s="80"/>
      <c r="I630" s="80"/>
      <c r="J630" s="81">
        <f t="shared" si="80"/>
        <v>0</v>
      </c>
      <c r="K630" s="160"/>
      <c r="L630" s="160"/>
      <c r="M630" s="160"/>
      <c r="N630" s="160"/>
      <c r="O630" s="160"/>
      <c r="P630" s="161">
        <f t="shared" si="81"/>
        <v>0</v>
      </c>
      <c r="Q630" s="82"/>
      <c r="R630" s="82"/>
      <c r="S630" s="82"/>
      <c r="T630" s="82"/>
      <c r="U630" s="82"/>
      <c r="V630" s="83">
        <f t="shared" si="82"/>
        <v>0</v>
      </c>
      <c r="W630" s="84"/>
      <c r="X630" s="84"/>
      <c r="Y630" s="84"/>
      <c r="Z630" s="84"/>
      <c r="AA630" s="84"/>
      <c r="AB630" s="85">
        <f t="shared" si="83"/>
        <v>0</v>
      </c>
      <c r="AC630" s="86" t="str">
        <f>IF(ISERROR(VLOOKUP(B630,'HSN Master'!$A$2:$C$3474,3,0)),"",(VLOOKUP(B630,'HSN Master'!$A$2:$C$3474,3,0)))</f>
        <v/>
      </c>
      <c r="AD630" s="87">
        <f t="shared" si="84"/>
        <v>0</v>
      </c>
      <c r="AE630" s="87">
        <f t="shared" si="86"/>
        <v>0</v>
      </c>
      <c r="AF630" s="86" t="str">
        <f>IF(ISERROR(VLOOKUP(B630,'HSN Master'!$A$2:$D$3474,4,0)),"",(VLOOKUP(B630,'HSN Master'!$A$2:$D$3474,4,0)))</f>
        <v/>
      </c>
      <c r="AG630" s="87">
        <f t="shared" si="85"/>
        <v>0</v>
      </c>
      <c r="AH630" s="87">
        <f t="shared" si="87"/>
        <v>0</v>
      </c>
    </row>
    <row r="631" spans="1:34" ht="29.25" customHeight="1" x14ac:dyDescent="0.25">
      <c r="A631" s="66"/>
      <c r="B631" s="78"/>
      <c r="C631" s="79" t="str">
        <f>IF(ISERROR(VLOOKUP(B631,'HSN Master'!$A$2:$B$3474,2,0)),"",(VLOOKUP(B631,'HSN Master'!$A$2:$B$3474,2,0)))</f>
        <v/>
      </c>
      <c r="D631" s="63"/>
      <c r="E631" s="80"/>
      <c r="F631" s="80"/>
      <c r="G631" s="80"/>
      <c r="H631" s="80"/>
      <c r="I631" s="80"/>
      <c r="J631" s="81">
        <f t="shared" si="80"/>
        <v>0</v>
      </c>
      <c r="K631" s="160"/>
      <c r="L631" s="160"/>
      <c r="M631" s="160"/>
      <c r="N631" s="160"/>
      <c r="O631" s="160"/>
      <c r="P631" s="161">
        <f t="shared" si="81"/>
        <v>0</v>
      </c>
      <c r="Q631" s="82"/>
      <c r="R631" s="82"/>
      <c r="S631" s="82"/>
      <c r="T631" s="82"/>
      <c r="U631" s="82"/>
      <c r="V631" s="83">
        <f t="shared" si="82"/>
        <v>0</v>
      </c>
      <c r="W631" s="84"/>
      <c r="X631" s="84"/>
      <c r="Y631" s="84"/>
      <c r="Z631" s="84"/>
      <c r="AA631" s="84"/>
      <c r="AB631" s="85">
        <f t="shared" si="83"/>
        <v>0</v>
      </c>
      <c r="AC631" s="86" t="str">
        <f>IF(ISERROR(VLOOKUP(B631,'HSN Master'!$A$2:$C$3474,3,0)),"",(VLOOKUP(B631,'HSN Master'!$A$2:$C$3474,3,0)))</f>
        <v/>
      </c>
      <c r="AD631" s="87">
        <f t="shared" si="84"/>
        <v>0</v>
      </c>
      <c r="AE631" s="87">
        <f t="shared" si="86"/>
        <v>0</v>
      </c>
      <c r="AF631" s="86" t="str">
        <f>IF(ISERROR(VLOOKUP(B631,'HSN Master'!$A$2:$D$3474,4,0)),"",(VLOOKUP(B631,'HSN Master'!$A$2:$D$3474,4,0)))</f>
        <v/>
      </c>
      <c r="AG631" s="87">
        <f t="shared" si="85"/>
        <v>0</v>
      </c>
      <c r="AH631" s="87">
        <f t="shared" si="87"/>
        <v>0</v>
      </c>
    </row>
    <row r="632" spans="1:34" ht="29.25" customHeight="1" x14ac:dyDescent="0.25">
      <c r="A632" s="66"/>
      <c r="B632" s="78"/>
      <c r="C632" s="79" t="str">
        <f>IF(ISERROR(VLOOKUP(B632,'HSN Master'!$A$2:$B$3474,2,0)),"",(VLOOKUP(B632,'HSN Master'!$A$2:$B$3474,2,0)))</f>
        <v/>
      </c>
      <c r="D632" s="63"/>
      <c r="E632" s="80"/>
      <c r="F632" s="80"/>
      <c r="G632" s="80"/>
      <c r="H632" s="80"/>
      <c r="I632" s="80"/>
      <c r="J632" s="81">
        <f t="shared" si="80"/>
        <v>0</v>
      </c>
      <c r="K632" s="160"/>
      <c r="L632" s="160"/>
      <c r="M632" s="160"/>
      <c r="N632" s="160"/>
      <c r="O632" s="160"/>
      <c r="P632" s="161">
        <f t="shared" si="81"/>
        <v>0</v>
      </c>
      <c r="Q632" s="82"/>
      <c r="R632" s="82"/>
      <c r="S632" s="82"/>
      <c r="T632" s="82"/>
      <c r="U632" s="82"/>
      <c r="V632" s="83">
        <f t="shared" si="82"/>
        <v>0</v>
      </c>
      <c r="W632" s="84"/>
      <c r="X632" s="84"/>
      <c r="Y632" s="84"/>
      <c r="Z632" s="84"/>
      <c r="AA632" s="84"/>
      <c r="AB632" s="85">
        <f t="shared" si="83"/>
        <v>0</v>
      </c>
      <c r="AC632" s="86" t="str">
        <f>IF(ISERROR(VLOOKUP(B632,'HSN Master'!$A$2:$C$3474,3,0)),"",(VLOOKUP(B632,'HSN Master'!$A$2:$C$3474,3,0)))</f>
        <v/>
      </c>
      <c r="AD632" s="87">
        <f t="shared" si="84"/>
        <v>0</v>
      </c>
      <c r="AE632" s="87">
        <f t="shared" si="86"/>
        <v>0</v>
      </c>
      <c r="AF632" s="86" t="str">
        <f>IF(ISERROR(VLOOKUP(B632,'HSN Master'!$A$2:$D$3474,4,0)),"",(VLOOKUP(B632,'HSN Master'!$A$2:$D$3474,4,0)))</f>
        <v/>
      </c>
      <c r="AG632" s="87">
        <f t="shared" si="85"/>
        <v>0</v>
      </c>
      <c r="AH632" s="87">
        <f t="shared" si="87"/>
        <v>0</v>
      </c>
    </row>
    <row r="633" spans="1:34" ht="29.25" customHeight="1" x14ac:dyDescent="0.25">
      <c r="A633" s="66"/>
      <c r="B633" s="78"/>
      <c r="C633" s="79" t="str">
        <f>IF(ISERROR(VLOOKUP(B633,'HSN Master'!$A$2:$B$3474,2,0)),"",(VLOOKUP(B633,'HSN Master'!$A$2:$B$3474,2,0)))</f>
        <v/>
      </c>
      <c r="D633" s="63"/>
      <c r="E633" s="80"/>
      <c r="F633" s="80"/>
      <c r="G633" s="80"/>
      <c r="H633" s="80"/>
      <c r="I633" s="80"/>
      <c r="J633" s="81">
        <f t="shared" si="80"/>
        <v>0</v>
      </c>
      <c r="K633" s="160"/>
      <c r="L633" s="160"/>
      <c r="M633" s="160"/>
      <c r="N633" s="160"/>
      <c r="O633" s="160"/>
      <c r="P633" s="161">
        <f t="shared" si="81"/>
        <v>0</v>
      </c>
      <c r="Q633" s="82"/>
      <c r="R633" s="82"/>
      <c r="S633" s="82"/>
      <c r="T633" s="82"/>
      <c r="U633" s="82"/>
      <c r="V633" s="83">
        <f t="shared" si="82"/>
        <v>0</v>
      </c>
      <c r="W633" s="84"/>
      <c r="X633" s="84"/>
      <c r="Y633" s="84"/>
      <c r="Z633" s="84"/>
      <c r="AA633" s="84"/>
      <c r="AB633" s="85">
        <f t="shared" si="83"/>
        <v>0</v>
      </c>
      <c r="AC633" s="86" t="str">
        <f>IF(ISERROR(VLOOKUP(B633,'HSN Master'!$A$2:$C$3474,3,0)),"",(VLOOKUP(B633,'HSN Master'!$A$2:$C$3474,3,0)))</f>
        <v/>
      </c>
      <c r="AD633" s="87">
        <f t="shared" si="84"/>
        <v>0</v>
      </c>
      <c r="AE633" s="87">
        <f t="shared" si="86"/>
        <v>0</v>
      </c>
      <c r="AF633" s="86" t="str">
        <f>IF(ISERROR(VLOOKUP(B633,'HSN Master'!$A$2:$D$3474,4,0)),"",(VLOOKUP(B633,'HSN Master'!$A$2:$D$3474,4,0)))</f>
        <v/>
      </c>
      <c r="AG633" s="87">
        <f t="shared" si="85"/>
        <v>0</v>
      </c>
      <c r="AH633" s="87">
        <f t="shared" si="87"/>
        <v>0</v>
      </c>
    </row>
    <row r="634" spans="1:34" ht="29.25" customHeight="1" x14ac:dyDescent="0.25">
      <c r="A634" s="66"/>
      <c r="B634" s="78"/>
      <c r="C634" s="79" t="str">
        <f>IF(ISERROR(VLOOKUP(B634,'HSN Master'!$A$2:$B$3474,2,0)),"",(VLOOKUP(B634,'HSN Master'!$A$2:$B$3474,2,0)))</f>
        <v/>
      </c>
      <c r="D634" s="63"/>
      <c r="E634" s="80"/>
      <c r="F634" s="80"/>
      <c r="G634" s="80"/>
      <c r="H634" s="80"/>
      <c r="I634" s="80"/>
      <c r="J634" s="81">
        <f t="shared" si="80"/>
        <v>0</v>
      </c>
      <c r="K634" s="160"/>
      <c r="L634" s="160"/>
      <c r="M634" s="160"/>
      <c r="N634" s="160"/>
      <c r="O634" s="160"/>
      <c r="P634" s="161">
        <f t="shared" si="81"/>
        <v>0</v>
      </c>
      <c r="Q634" s="82"/>
      <c r="R634" s="82"/>
      <c r="S634" s="82"/>
      <c r="T634" s="82"/>
      <c r="U634" s="82"/>
      <c r="V634" s="83">
        <f t="shared" si="82"/>
        <v>0</v>
      </c>
      <c r="W634" s="84"/>
      <c r="X634" s="84"/>
      <c r="Y634" s="84"/>
      <c r="Z634" s="84"/>
      <c r="AA634" s="84"/>
      <c r="AB634" s="85">
        <f t="shared" si="83"/>
        <v>0</v>
      </c>
      <c r="AC634" s="86" t="str">
        <f>IF(ISERROR(VLOOKUP(B634,'HSN Master'!$A$2:$C$3474,3,0)),"",(VLOOKUP(B634,'HSN Master'!$A$2:$C$3474,3,0)))</f>
        <v/>
      </c>
      <c r="AD634" s="87">
        <f t="shared" si="84"/>
        <v>0</v>
      </c>
      <c r="AE634" s="87">
        <f t="shared" si="86"/>
        <v>0</v>
      </c>
      <c r="AF634" s="86" t="str">
        <f>IF(ISERROR(VLOOKUP(B634,'HSN Master'!$A$2:$D$3474,4,0)),"",(VLOOKUP(B634,'HSN Master'!$A$2:$D$3474,4,0)))</f>
        <v/>
      </c>
      <c r="AG634" s="87">
        <f t="shared" si="85"/>
        <v>0</v>
      </c>
      <c r="AH634" s="87">
        <f t="shared" si="87"/>
        <v>0</v>
      </c>
    </row>
    <row r="635" spans="1:34" ht="29.25" customHeight="1" x14ac:dyDescent="0.25">
      <c r="A635" s="66"/>
      <c r="B635" s="78"/>
      <c r="C635" s="79" t="str">
        <f>IF(ISERROR(VLOOKUP(B635,'HSN Master'!$A$2:$B$3474,2,0)),"",(VLOOKUP(B635,'HSN Master'!$A$2:$B$3474,2,0)))</f>
        <v/>
      </c>
      <c r="D635" s="63"/>
      <c r="E635" s="80"/>
      <c r="F635" s="80"/>
      <c r="G635" s="80"/>
      <c r="H635" s="80"/>
      <c r="I635" s="80"/>
      <c r="J635" s="81">
        <f t="shared" si="80"/>
        <v>0</v>
      </c>
      <c r="K635" s="160"/>
      <c r="L635" s="160"/>
      <c r="M635" s="160"/>
      <c r="N635" s="160"/>
      <c r="O635" s="160"/>
      <c r="P635" s="161">
        <f t="shared" si="81"/>
        <v>0</v>
      </c>
      <c r="Q635" s="82"/>
      <c r="R635" s="82"/>
      <c r="S635" s="82"/>
      <c r="T635" s="82"/>
      <c r="U635" s="82"/>
      <c r="V635" s="83">
        <f t="shared" si="82"/>
        <v>0</v>
      </c>
      <c r="W635" s="84"/>
      <c r="X635" s="84"/>
      <c r="Y635" s="84"/>
      <c r="Z635" s="84"/>
      <c r="AA635" s="84"/>
      <c r="AB635" s="85">
        <f t="shared" si="83"/>
        <v>0</v>
      </c>
      <c r="AC635" s="86" t="str">
        <f>IF(ISERROR(VLOOKUP(B635,'HSN Master'!$A$2:$C$3474,3,0)),"",(VLOOKUP(B635,'HSN Master'!$A$2:$C$3474,3,0)))</f>
        <v/>
      </c>
      <c r="AD635" s="87">
        <f t="shared" si="84"/>
        <v>0</v>
      </c>
      <c r="AE635" s="87">
        <f t="shared" si="86"/>
        <v>0</v>
      </c>
      <c r="AF635" s="86" t="str">
        <f>IF(ISERROR(VLOOKUP(B635,'HSN Master'!$A$2:$D$3474,4,0)),"",(VLOOKUP(B635,'HSN Master'!$A$2:$D$3474,4,0)))</f>
        <v/>
      </c>
      <c r="AG635" s="87">
        <f t="shared" si="85"/>
        <v>0</v>
      </c>
      <c r="AH635" s="87">
        <f t="shared" si="87"/>
        <v>0</v>
      </c>
    </row>
    <row r="636" spans="1:34" ht="29.25" customHeight="1" x14ac:dyDescent="0.25">
      <c r="A636" s="66"/>
      <c r="B636" s="78"/>
      <c r="C636" s="79" t="str">
        <f>IF(ISERROR(VLOOKUP(B636,'HSN Master'!$A$2:$B$3474,2,0)),"",(VLOOKUP(B636,'HSN Master'!$A$2:$B$3474,2,0)))</f>
        <v/>
      </c>
      <c r="D636" s="63"/>
      <c r="E636" s="80"/>
      <c r="F636" s="80"/>
      <c r="G636" s="80"/>
      <c r="H636" s="80"/>
      <c r="I636" s="80"/>
      <c r="J636" s="81">
        <f t="shared" si="80"/>
        <v>0</v>
      </c>
      <c r="K636" s="160"/>
      <c r="L636" s="160"/>
      <c r="M636" s="160"/>
      <c r="N636" s="160"/>
      <c r="O636" s="160"/>
      <c r="P636" s="161">
        <f t="shared" si="81"/>
        <v>0</v>
      </c>
      <c r="Q636" s="82"/>
      <c r="R636" s="82"/>
      <c r="S636" s="82"/>
      <c r="T636" s="82"/>
      <c r="U636" s="82"/>
      <c r="V636" s="83">
        <f t="shared" si="82"/>
        <v>0</v>
      </c>
      <c r="W636" s="84"/>
      <c r="X636" s="84"/>
      <c r="Y636" s="84"/>
      <c r="Z636" s="84"/>
      <c r="AA636" s="84"/>
      <c r="AB636" s="85">
        <f t="shared" si="83"/>
        <v>0</v>
      </c>
      <c r="AC636" s="86" t="str">
        <f>IF(ISERROR(VLOOKUP(B636,'HSN Master'!$A$2:$C$3474,3,0)),"",(VLOOKUP(B636,'HSN Master'!$A$2:$C$3474,3,0)))</f>
        <v/>
      </c>
      <c r="AD636" s="87">
        <f t="shared" si="84"/>
        <v>0</v>
      </c>
      <c r="AE636" s="87">
        <f t="shared" si="86"/>
        <v>0</v>
      </c>
      <c r="AF636" s="86" t="str">
        <f>IF(ISERROR(VLOOKUP(B636,'HSN Master'!$A$2:$D$3474,4,0)),"",(VLOOKUP(B636,'HSN Master'!$A$2:$D$3474,4,0)))</f>
        <v/>
      </c>
      <c r="AG636" s="87">
        <f t="shared" si="85"/>
        <v>0</v>
      </c>
      <c r="AH636" s="87">
        <f t="shared" si="87"/>
        <v>0</v>
      </c>
    </row>
    <row r="637" spans="1:34" ht="29.25" customHeight="1" x14ac:dyDescent="0.25">
      <c r="A637" s="66"/>
      <c r="B637" s="78"/>
      <c r="C637" s="79" t="str">
        <f>IF(ISERROR(VLOOKUP(B637,'HSN Master'!$A$2:$B$3474,2,0)),"",(VLOOKUP(B637,'HSN Master'!$A$2:$B$3474,2,0)))</f>
        <v/>
      </c>
      <c r="D637" s="63"/>
      <c r="E637" s="80"/>
      <c r="F637" s="80"/>
      <c r="G637" s="80"/>
      <c r="H637" s="80"/>
      <c r="I637" s="80"/>
      <c r="J637" s="81">
        <f t="shared" si="80"/>
        <v>0</v>
      </c>
      <c r="K637" s="160"/>
      <c r="L637" s="160"/>
      <c r="M637" s="160"/>
      <c r="N637" s="160"/>
      <c r="O637" s="160"/>
      <c r="P637" s="161">
        <f t="shared" si="81"/>
        <v>0</v>
      </c>
      <c r="Q637" s="82"/>
      <c r="R637" s="82"/>
      <c r="S637" s="82"/>
      <c r="T637" s="82"/>
      <c r="U637" s="82"/>
      <c r="V637" s="83">
        <f t="shared" si="82"/>
        <v>0</v>
      </c>
      <c r="W637" s="84"/>
      <c r="X637" s="84"/>
      <c r="Y637" s="84"/>
      <c r="Z637" s="84"/>
      <c r="AA637" s="84"/>
      <c r="AB637" s="85">
        <f t="shared" si="83"/>
        <v>0</v>
      </c>
      <c r="AC637" s="86" t="str">
        <f>IF(ISERROR(VLOOKUP(B637,'HSN Master'!$A$2:$C$3474,3,0)),"",(VLOOKUP(B637,'HSN Master'!$A$2:$C$3474,3,0)))</f>
        <v/>
      </c>
      <c r="AD637" s="87">
        <f t="shared" si="84"/>
        <v>0</v>
      </c>
      <c r="AE637" s="87">
        <f t="shared" si="86"/>
        <v>0</v>
      </c>
      <c r="AF637" s="86" t="str">
        <f>IF(ISERROR(VLOOKUP(B637,'HSN Master'!$A$2:$D$3474,4,0)),"",(VLOOKUP(B637,'HSN Master'!$A$2:$D$3474,4,0)))</f>
        <v/>
      </c>
      <c r="AG637" s="87">
        <f t="shared" si="85"/>
        <v>0</v>
      </c>
      <c r="AH637" s="87">
        <f t="shared" si="87"/>
        <v>0</v>
      </c>
    </row>
    <row r="638" spans="1:34" ht="29.25" customHeight="1" x14ac:dyDescent="0.25">
      <c r="A638" s="66"/>
      <c r="B638" s="78"/>
      <c r="C638" s="79" t="str">
        <f>IF(ISERROR(VLOOKUP(B638,'HSN Master'!$A$2:$B$3474,2,0)),"",(VLOOKUP(B638,'HSN Master'!$A$2:$B$3474,2,0)))</f>
        <v/>
      </c>
      <c r="D638" s="63"/>
      <c r="E638" s="80"/>
      <c r="F638" s="80"/>
      <c r="G638" s="80"/>
      <c r="H638" s="80"/>
      <c r="I638" s="80"/>
      <c r="J638" s="81">
        <f t="shared" si="80"/>
        <v>0</v>
      </c>
      <c r="K638" s="160"/>
      <c r="L638" s="160"/>
      <c r="M638" s="160"/>
      <c r="N638" s="160"/>
      <c r="O638" s="160"/>
      <c r="P638" s="161">
        <f t="shared" si="81"/>
        <v>0</v>
      </c>
      <c r="Q638" s="82"/>
      <c r="R638" s="82"/>
      <c r="S638" s="82"/>
      <c r="T638" s="82"/>
      <c r="U638" s="82"/>
      <c r="V638" s="83">
        <f t="shared" si="82"/>
        <v>0</v>
      </c>
      <c r="W638" s="84"/>
      <c r="X638" s="84"/>
      <c r="Y638" s="84"/>
      <c r="Z638" s="84"/>
      <c r="AA638" s="84"/>
      <c r="AB638" s="85">
        <f t="shared" si="83"/>
        <v>0</v>
      </c>
      <c r="AC638" s="86" t="str">
        <f>IF(ISERROR(VLOOKUP(B638,'HSN Master'!$A$2:$C$3474,3,0)),"",(VLOOKUP(B638,'HSN Master'!$A$2:$C$3474,3,0)))</f>
        <v/>
      </c>
      <c r="AD638" s="87">
        <f t="shared" si="84"/>
        <v>0</v>
      </c>
      <c r="AE638" s="87">
        <f t="shared" si="86"/>
        <v>0</v>
      </c>
      <c r="AF638" s="86" t="str">
        <f>IF(ISERROR(VLOOKUP(B638,'HSN Master'!$A$2:$D$3474,4,0)),"",(VLOOKUP(B638,'HSN Master'!$A$2:$D$3474,4,0)))</f>
        <v/>
      </c>
      <c r="AG638" s="87">
        <f t="shared" si="85"/>
        <v>0</v>
      </c>
      <c r="AH638" s="87">
        <f t="shared" si="87"/>
        <v>0</v>
      </c>
    </row>
    <row r="639" spans="1:34" ht="29.25" customHeight="1" x14ac:dyDescent="0.25">
      <c r="A639" s="66"/>
      <c r="B639" s="78"/>
      <c r="C639" s="79" t="str">
        <f>IF(ISERROR(VLOOKUP(B639,'HSN Master'!$A$2:$B$3474,2,0)),"",(VLOOKUP(B639,'HSN Master'!$A$2:$B$3474,2,0)))</f>
        <v/>
      </c>
      <c r="D639" s="63"/>
      <c r="E639" s="80"/>
      <c r="F639" s="80"/>
      <c r="G639" s="80"/>
      <c r="H639" s="80"/>
      <c r="I639" s="80"/>
      <c r="J639" s="81">
        <f t="shared" si="80"/>
        <v>0</v>
      </c>
      <c r="K639" s="160"/>
      <c r="L639" s="160"/>
      <c r="M639" s="160"/>
      <c r="N639" s="160"/>
      <c r="O639" s="160"/>
      <c r="P639" s="161">
        <f t="shared" si="81"/>
        <v>0</v>
      </c>
      <c r="Q639" s="82"/>
      <c r="R639" s="82"/>
      <c r="S639" s="82"/>
      <c r="T639" s="82"/>
      <c r="U639" s="82"/>
      <c r="V639" s="83">
        <f t="shared" si="82"/>
        <v>0</v>
      </c>
      <c r="W639" s="84"/>
      <c r="X639" s="84"/>
      <c r="Y639" s="84"/>
      <c r="Z639" s="84"/>
      <c r="AA639" s="84"/>
      <c r="AB639" s="85">
        <f t="shared" si="83"/>
        <v>0</v>
      </c>
      <c r="AC639" s="86" t="str">
        <f>IF(ISERROR(VLOOKUP(B639,'HSN Master'!$A$2:$C$3474,3,0)),"",(VLOOKUP(B639,'HSN Master'!$A$2:$C$3474,3,0)))</f>
        <v/>
      </c>
      <c r="AD639" s="87">
        <f t="shared" si="84"/>
        <v>0</v>
      </c>
      <c r="AE639" s="87">
        <f t="shared" si="86"/>
        <v>0</v>
      </c>
      <c r="AF639" s="86" t="str">
        <f>IF(ISERROR(VLOOKUP(B639,'HSN Master'!$A$2:$D$3474,4,0)),"",(VLOOKUP(B639,'HSN Master'!$A$2:$D$3474,4,0)))</f>
        <v/>
      </c>
      <c r="AG639" s="87">
        <f t="shared" si="85"/>
        <v>0</v>
      </c>
      <c r="AH639" s="87">
        <f t="shared" si="87"/>
        <v>0</v>
      </c>
    </row>
    <row r="640" spans="1:34" ht="29.25" customHeight="1" x14ac:dyDescent="0.25">
      <c r="A640" s="66"/>
      <c r="B640" s="78"/>
      <c r="C640" s="79" t="str">
        <f>IF(ISERROR(VLOOKUP(B640,'HSN Master'!$A$2:$B$3474,2,0)),"",(VLOOKUP(B640,'HSN Master'!$A$2:$B$3474,2,0)))</f>
        <v/>
      </c>
      <c r="D640" s="63"/>
      <c r="E640" s="80"/>
      <c r="F640" s="80"/>
      <c r="G640" s="80"/>
      <c r="H640" s="80"/>
      <c r="I640" s="80"/>
      <c r="J640" s="81">
        <f t="shared" si="80"/>
        <v>0</v>
      </c>
      <c r="K640" s="160"/>
      <c r="L640" s="160"/>
      <c r="M640" s="160"/>
      <c r="N640" s="160"/>
      <c r="O640" s="160"/>
      <c r="P640" s="161">
        <f t="shared" si="81"/>
        <v>0</v>
      </c>
      <c r="Q640" s="82"/>
      <c r="R640" s="82"/>
      <c r="S640" s="82"/>
      <c r="T640" s="82"/>
      <c r="U640" s="82"/>
      <c r="V640" s="83">
        <f t="shared" si="82"/>
        <v>0</v>
      </c>
      <c r="W640" s="84"/>
      <c r="X640" s="84"/>
      <c r="Y640" s="84"/>
      <c r="Z640" s="84"/>
      <c r="AA640" s="84"/>
      <c r="AB640" s="85">
        <f t="shared" si="83"/>
        <v>0</v>
      </c>
      <c r="AC640" s="86" t="str">
        <f>IF(ISERROR(VLOOKUP(B640,'HSN Master'!$A$2:$C$3474,3,0)),"",(VLOOKUP(B640,'HSN Master'!$A$2:$C$3474,3,0)))</f>
        <v/>
      </c>
      <c r="AD640" s="87">
        <f t="shared" si="84"/>
        <v>0</v>
      </c>
      <c r="AE640" s="87">
        <f t="shared" si="86"/>
        <v>0</v>
      </c>
      <c r="AF640" s="86" t="str">
        <f>IF(ISERROR(VLOOKUP(B640,'HSN Master'!$A$2:$D$3474,4,0)),"",(VLOOKUP(B640,'HSN Master'!$A$2:$D$3474,4,0)))</f>
        <v/>
      </c>
      <c r="AG640" s="87">
        <f t="shared" si="85"/>
        <v>0</v>
      </c>
      <c r="AH640" s="87">
        <f t="shared" si="87"/>
        <v>0</v>
      </c>
    </row>
    <row r="641" spans="1:34" ht="29.25" customHeight="1" x14ac:dyDescent="0.25">
      <c r="A641" s="66"/>
      <c r="B641" s="78"/>
      <c r="C641" s="79" t="str">
        <f>IF(ISERROR(VLOOKUP(B641,'HSN Master'!$A$2:$B$3474,2,0)),"",(VLOOKUP(B641,'HSN Master'!$A$2:$B$3474,2,0)))</f>
        <v/>
      </c>
      <c r="D641" s="63"/>
      <c r="E641" s="80"/>
      <c r="F641" s="80"/>
      <c r="G641" s="80"/>
      <c r="H641" s="80"/>
      <c r="I641" s="80"/>
      <c r="J641" s="81">
        <f t="shared" si="80"/>
        <v>0</v>
      </c>
      <c r="K641" s="160"/>
      <c r="L641" s="160"/>
      <c r="M641" s="160"/>
      <c r="N641" s="160"/>
      <c r="O641" s="160"/>
      <c r="P641" s="161">
        <f t="shared" si="81"/>
        <v>0</v>
      </c>
      <c r="Q641" s="82"/>
      <c r="R641" s="82"/>
      <c r="S641" s="82"/>
      <c r="T641" s="82"/>
      <c r="U641" s="82"/>
      <c r="V641" s="83">
        <f t="shared" si="82"/>
        <v>0</v>
      </c>
      <c r="W641" s="84"/>
      <c r="X641" s="84"/>
      <c r="Y641" s="84"/>
      <c r="Z641" s="84"/>
      <c r="AA641" s="84"/>
      <c r="AB641" s="85">
        <f t="shared" si="83"/>
        <v>0</v>
      </c>
      <c r="AC641" s="86" t="str">
        <f>IF(ISERROR(VLOOKUP(B641,'HSN Master'!$A$2:$C$3474,3,0)),"",(VLOOKUP(B641,'HSN Master'!$A$2:$C$3474,3,0)))</f>
        <v/>
      </c>
      <c r="AD641" s="87">
        <f t="shared" si="84"/>
        <v>0</v>
      </c>
      <c r="AE641" s="87">
        <f t="shared" si="86"/>
        <v>0</v>
      </c>
      <c r="AF641" s="86" t="str">
        <f>IF(ISERROR(VLOOKUP(B641,'HSN Master'!$A$2:$D$3474,4,0)),"",(VLOOKUP(B641,'HSN Master'!$A$2:$D$3474,4,0)))</f>
        <v/>
      </c>
      <c r="AG641" s="87">
        <f t="shared" si="85"/>
        <v>0</v>
      </c>
      <c r="AH641" s="87">
        <f t="shared" si="87"/>
        <v>0</v>
      </c>
    </row>
    <row r="642" spans="1:34" ht="29.25" customHeight="1" x14ac:dyDescent="0.25">
      <c r="A642" s="66"/>
      <c r="B642" s="78"/>
      <c r="C642" s="79" t="str">
        <f>IF(ISERROR(VLOOKUP(B642,'HSN Master'!$A$2:$B$3474,2,0)),"",(VLOOKUP(B642,'HSN Master'!$A$2:$B$3474,2,0)))</f>
        <v/>
      </c>
      <c r="D642" s="63"/>
      <c r="E642" s="80"/>
      <c r="F642" s="80"/>
      <c r="G642" s="80"/>
      <c r="H642" s="80"/>
      <c r="I642" s="80"/>
      <c r="J642" s="81">
        <f t="shared" si="80"/>
        <v>0</v>
      </c>
      <c r="K642" s="160"/>
      <c r="L642" s="160"/>
      <c r="M642" s="160"/>
      <c r="N642" s="160"/>
      <c r="O642" s="160"/>
      <c r="P642" s="161">
        <f t="shared" si="81"/>
        <v>0</v>
      </c>
      <c r="Q642" s="82"/>
      <c r="R642" s="82"/>
      <c r="S642" s="82"/>
      <c r="T642" s="82"/>
      <c r="U642" s="82"/>
      <c r="V642" s="83">
        <f t="shared" si="82"/>
        <v>0</v>
      </c>
      <c r="W642" s="84"/>
      <c r="X642" s="84"/>
      <c r="Y642" s="84"/>
      <c r="Z642" s="84"/>
      <c r="AA642" s="84"/>
      <c r="AB642" s="85">
        <f t="shared" si="83"/>
        <v>0</v>
      </c>
      <c r="AC642" s="86" t="str">
        <f>IF(ISERROR(VLOOKUP(B642,'HSN Master'!$A$2:$C$3474,3,0)),"",(VLOOKUP(B642,'HSN Master'!$A$2:$C$3474,3,0)))</f>
        <v/>
      </c>
      <c r="AD642" s="87">
        <f t="shared" si="84"/>
        <v>0</v>
      </c>
      <c r="AE642" s="87">
        <f t="shared" si="86"/>
        <v>0</v>
      </c>
      <c r="AF642" s="86" t="str">
        <f>IF(ISERROR(VLOOKUP(B642,'HSN Master'!$A$2:$D$3474,4,0)),"",(VLOOKUP(B642,'HSN Master'!$A$2:$D$3474,4,0)))</f>
        <v/>
      </c>
      <c r="AG642" s="87">
        <f t="shared" si="85"/>
        <v>0</v>
      </c>
      <c r="AH642" s="87">
        <f t="shared" si="87"/>
        <v>0</v>
      </c>
    </row>
    <row r="643" spans="1:34" ht="29.25" customHeight="1" x14ac:dyDescent="0.25">
      <c r="A643" s="66"/>
      <c r="B643" s="78"/>
      <c r="C643" s="79" t="str">
        <f>IF(ISERROR(VLOOKUP(B643,'HSN Master'!$A$2:$B$3474,2,0)),"",(VLOOKUP(B643,'HSN Master'!$A$2:$B$3474,2,0)))</f>
        <v/>
      </c>
      <c r="D643" s="63"/>
      <c r="E643" s="80"/>
      <c r="F643" s="80"/>
      <c r="G643" s="80"/>
      <c r="H643" s="80"/>
      <c r="I643" s="80"/>
      <c r="J643" s="81">
        <f t="shared" si="80"/>
        <v>0</v>
      </c>
      <c r="K643" s="160"/>
      <c r="L643" s="160"/>
      <c r="M643" s="160"/>
      <c r="N643" s="160"/>
      <c r="O643" s="160"/>
      <c r="P643" s="161">
        <f t="shared" si="81"/>
        <v>0</v>
      </c>
      <c r="Q643" s="82"/>
      <c r="R643" s="82"/>
      <c r="S643" s="82"/>
      <c r="T643" s="82"/>
      <c r="U643" s="82"/>
      <c r="V643" s="83">
        <f t="shared" si="82"/>
        <v>0</v>
      </c>
      <c r="W643" s="84"/>
      <c r="X643" s="84"/>
      <c r="Y643" s="84"/>
      <c r="Z643" s="84"/>
      <c r="AA643" s="84"/>
      <c r="AB643" s="85">
        <f t="shared" si="83"/>
        <v>0</v>
      </c>
      <c r="AC643" s="86" t="str">
        <f>IF(ISERROR(VLOOKUP(B643,'HSN Master'!$A$2:$C$3474,3,0)),"",(VLOOKUP(B643,'HSN Master'!$A$2:$C$3474,3,0)))</f>
        <v/>
      </c>
      <c r="AD643" s="87">
        <f t="shared" si="84"/>
        <v>0</v>
      </c>
      <c r="AE643" s="87">
        <f t="shared" si="86"/>
        <v>0</v>
      </c>
      <c r="AF643" s="86" t="str">
        <f>IF(ISERROR(VLOOKUP(B643,'HSN Master'!$A$2:$D$3474,4,0)),"",(VLOOKUP(B643,'HSN Master'!$A$2:$D$3474,4,0)))</f>
        <v/>
      </c>
      <c r="AG643" s="87">
        <f t="shared" si="85"/>
        <v>0</v>
      </c>
      <c r="AH643" s="87">
        <f t="shared" si="87"/>
        <v>0</v>
      </c>
    </row>
    <row r="644" spans="1:34" ht="29.25" customHeight="1" x14ac:dyDescent="0.25">
      <c r="A644" s="66"/>
      <c r="B644" s="78"/>
      <c r="C644" s="79" t="str">
        <f>IF(ISERROR(VLOOKUP(B644,'HSN Master'!$A$2:$B$3474,2,0)),"",(VLOOKUP(B644,'HSN Master'!$A$2:$B$3474,2,0)))</f>
        <v/>
      </c>
      <c r="D644" s="63"/>
      <c r="E644" s="80"/>
      <c r="F644" s="80"/>
      <c r="G644" s="80"/>
      <c r="H644" s="80"/>
      <c r="I644" s="80"/>
      <c r="J644" s="81">
        <f t="shared" si="80"/>
        <v>0</v>
      </c>
      <c r="K644" s="160"/>
      <c r="L644" s="160"/>
      <c r="M644" s="160"/>
      <c r="N644" s="160"/>
      <c r="O644" s="160"/>
      <c r="P644" s="161">
        <f t="shared" si="81"/>
        <v>0</v>
      </c>
      <c r="Q644" s="82"/>
      <c r="R644" s="82"/>
      <c r="S644" s="82"/>
      <c r="T644" s="82"/>
      <c r="U644" s="82"/>
      <c r="V644" s="83">
        <f t="shared" si="82"/>
        <v>0</v>
      </c>
      <c r="W644" s="84"/>
      <c r="X644" s="84"/>
      <c r="Y644" s="84"/>
      <c r="Z644" s="84"/>
      <c r="AA644" s="84"/>
      <c r="AB644" s="85">
        <f t="shared" si="83"/>
        <v>0</v>
      </c>
      <c r="AC644" s="86" t="str">
        <f>IF(ISERROR(VLOOKUP(B644,'HSN Master'!$A$2:$C$3474,3,0)),"",(VLOOKUP(B644,'HSN Master'!$A$2:$C$3474,3,0)))</f>
        <v/>
      </c>
      <c r="AD644" s="87">
        <f t="shared" si="84"/>
        <v>0</v>
      </c>
      <c r="AE644" s="87">
        <f t="shared" si="86"/>
        <v>0</v>
      </c>
      <c r="AF644" s="86" t="str">
        <f>IF(ISERROR(VLOOKUP(B644,'HSN Master'!$A$2:$D$3474,4,0)),"",(VLOOKUP(B644,'HSN Master'!$A$2:$D$3474,4,0)))</f>
        <v/>
      </c>
      <c r="AG644" s="87">
        <f t="shared" si="85"/>
        <v>0</v>
      </c>
      <c r="AH644" s="87">
        <f t="shared" si="87"/>
        <v>0</v>
      </c>
    </row>
    <row r="645" spans="1:34" ht="29.25" customHeight="1" x14ac:dyDescent="0.25">
      <c r="A645" s="66"/>
      <c r="B645" s="78"/>
      <c r="C645" s="79" t="str">
        <f>IF(ISERROR(VLOOKUP(B645,'HSN Master'!$A$2:$B$3474,2,0)),"",(VLOOKUP(B645,'HSN Master'!$A$2:$B$3474,2,0)))</f>
        <v/>
      </c>
      <c r="D645" s="63"/>
      <c r="E645" s="80"/>
      <c r="F645" s="80"/>
      <c r="G645" s="80"/>
      <c r="H645" s="80"/>
      <c r="I645" s="80"/>
      <c r="J645" s="81">
        <f t="shared" ref="J645:J700" si="88">SUM(E645:I645)</f>
        <v>0</v>
      </c>
      <c r="K645" s="160"/>
      <c r="L645" s="160"/>
      <c r="M645" s="160"/>
      <c r="N645" s="160"/>
      <c r="O645" s="160"/>
      <c r="P645" s="161">
        <f t="shared" ref="P645:P700" si="89">SUM(K645:O645)</f>
        <v>0</v>
      </c>
      <c r="Q645" s="82"/>
      <c r="R645" s="82"/>
      <c r="S645" s="82"/>
      <c r="T645" s="82"/>
      <c r="U645" s="82"/>
      <c r="V645" s="83">
        <f t="shared" ref="V645:V700" si="90">SUM(Q645:U645)</f>
        <v>0</v>
      </c>
      <c r="W645" s="84"/>
      <c r="X645" s="84"/>
      <c r="Y645" s="84"/>
      <c r="Z645" s="84"/>
      <c r="AA645" s="84"/>
      <c r="AB645" s="85">
        <f t="shared" ref="AB645:AB700" si="91">SUM(W645:AA645)</f>
        <v>0</v>
      </c>
      <c r="AC645" s="86" t="str">
        <f>IF(ISERROR(VLOOKUP(B645,'HSN Master'!$A$2:$C$3474,3,0)),"",(VLOOKUP(B645,'HSN Master'!$A$2:$C$3474,3,0)))</f>
        <v/>
      </c>
      <c r="AD645" s="87">
        <f t="shared" si="84"/>
        <v>0</v>
      </c>
      <c r="AE645" s="87">
        <f t="shared" si="86"/>
        <v>0</v>
      </c>
      <c r="AF645" s="86" t="str">
        <f>IF(ISERROR(VLOOKUP(B645,'HSN Master'!$A$2:$D$3474,4,0)),"",(VLOOKUP(B645,'HSN Master'!$A$2:$D$3474,4,0)))</f>
        <v/>
      </c>
      <c r="AG645" s="87">
        <f t="shared" si="85"/>
        <v>0</v>
      </c>
      <c r="AH645" s="87">
        <f t="shared" si="87"/>
        <v>0</v>
      </c>
    </row>
    <row r="646" spans="1:34" ht="29.25" customHeight="1" x14ac:dyDescent="0.25">
      <c r="A646" s="66"/>
      <c r="B646" s="78"/>
      <c r="C646" s="79" t="str">
        <f>IF(ISERROR(VLOOKUP(B646,'HSN Master'!$A$2:$B$3474,2,0)),"",(VLOOKUP(B646,'HSN Master'!$A$2:$B$3474,2,0)))</f>
        <v/>
      </c>
      <c r="D646" s="63"/>
      <c r="E646" s="80"/>
      <c r="F646" s="80"/>
      <c r="G646" s="80"/>
      <c r="H646" s="80"/>
      <c r="I646" s="80"/>
      <c r="J646" s="81">
        <f t="shared" si="88"/>
        <v>0</v>
      </c>
      <c r="K646" s="160"/>
      <c r="L646" s="160"/>
      <c r="M646" s="160"/>
      <c r="N646" s="160"/>
      <c r="O646" s="160"/>
      <c r="P646" s="161">
        <f t="shared" si="89"/>
        <v>0</v>
      </c>
      <c r="Q646" s="82"/>
      <c r="R646" s="82"/>
      <c r="S646" s="82"/>
      <c r="T646" s="82"/>
      <c r="U646" s="82"/>
      <c r="V646" s="83">
        <f t="shared" si="90"/>
        <v>0</v>
      </c>
      <c r="W646" s="84"/>
      <c r="X646" s="84"/>
      <c r="Y646" s="84"/>
      <c r="Z646" s="84"/>
      <c r="AA646" s="84"/>
      <c r="AB646" s="85">
        <f t="shared" si="91"/>
        <v>0</v>
      </c>
      <c r="AC646" s="86" t="str">
        <f>IF(ISERROR(VLOOKUP(B646,'HSN Master'!$A$2:$C$3474,3,0)),"",(VLOOKUP(B646,'HSN Master'!$A$2:$C$3474,3,0)))</f>
        <v/>
      </c>
      <c r="AD646" s="87">
        <f t="shared" ref="AD646:AD700" si="92">IF(AC646="Y",V646,0)</f>
        <v>0</v>
      </c>
      <c r="AE646" s="87">
        <f t="shared" si="86"/>
        <v>0</v>
      </c>
      <c r="AF646" s="86" t="str">
        <f>IF(ISERROR(VLOOKUP(B646,'HSN Master'!$A$2:$D$3474,4,0)),"",(VLOOKUP(B646,'HSN Master'!$A$2:$D$3474,4,0)))</f>
        <v/>
      </c>
      <c r="AG646" s="87">
        <f t="shared" ref="AG646:AG700" si="93">V646</f>
        <v>0</v>
      </c>
      <c r="AH646" s="87">
        <f t="shared" si="87"/>
        <v>0</v>
      </c>
    </row>
    <row r="647" spans="1:34" ht="29.25" customHeight="1" x14ac:dyDescent="0.25">
      <c r="A647" s="66"/>
      <c r="B647" s="78"/>
      <c r="C647" s="79" t="str">
        <f>IF(ISERROR(VLOOKUP(B647,'HSN Master'!$A$2:$B$3474,2,0)),"",(VLOOKUP(B647,'HSN Master'!$A$2:$B$3474,2,0)))</f>
        <v/>
      </c>
      <c r="D647" s="63"/>
      <c r="E647" s="80"/>
      <c r="F647" s="80"/>
      <c r="G647" s="80"/>
      <c r="H647" s="80"/>
      <c r="I647" s="80"/>
      <c r="J647" s="81">
        <f t="shared" si="88"/>
        <v>0</v>
      </c>
      <c r="K647" s="160"/>
      <c r="L647" s="160"/>
      <c r="M647" s="160"/>
      <c r="N647" s="160"/>
      <c r="O647" s="160"/>
      <c r="P647" s="161">
        <f t="shared" si="89"/>
        <v>0</v>
      </c>
      <c r="Q647" s="82"/>
      <c r="R647" s="82"/>
      <c r="S647" s="82"/>
      <c r="T647" s="82"/>
      <c r="U647" s="82"/>
      <c r="V647" s="83">
        <f t="shared" si="90"/>
        <v>0</v>
      </c>
      <c r="W647" s="84"/>
      <c r="X647" s="84"/>
      <c r="Y647" s="84"/>
      <c r="Z647" s="84"/>
      <c r="AA647" s="84"/>
      <c r="AB647" s="85">
        <f t="shared" si="91"/>
        <v>0</v>
      </c>
      <c r="AC647" s="86" t="str">
        <f>IF(ISERROR(VLOOKUP(B647,'HSN Master'!$A$2:$C$3474,3,0)),"",(VLOOKUP(B647,'HSN Master'!$A$2:$C$3474,3,0)))</f>
        <v/>
      </c>
      <c r="AD647" s="87">
        <f t="shared" si="92"/>
        <v>0</v>
      </c>
      <c r="AE647" s="87">
        <f t="shared" si="86"/>
        <v>0</v>
      </c>
      <c r="AF647" s="86" t="str">
        <f>IF(ISERROR(VLOOKUP(B647,'HSN Master'!$A$2:$D$3474,4,0)),"",(VLOOKUP(B647,'HSN Master'!$A$2:$D$3474,4,0)))</f>
        <v/>
      </c>
      <c r="AG647" s="87">
        <f t="shared" si="93"/>
        <v>0</v>
      </c>
      <c r="AH647" s="87">
        <f t="shared" si="87"/>
        <v>0</v>
      </c>
    </row>
    <row r="648" spans="1:34" ht="29.25" customHeight="1" x14ac:dyDescent="0.25">
      <c r="A648" s="66"/>
      <c r="B648" s="78"/>
      <c r="C648" s="79" t="str">
        <f>IF(ISERROR(VLOOKUP(B648,'HSN Master'!$A$2:$B$3474,2,0)),"",(VLOOKUP(B648,'HSN Master'!$A$2:$B$3474,2,0)))</f>
        <v/>
      </c>
      <c r="D648" s="63"/>
      <c r="E648" s="80"/>
      <c r="F648" s="80"/>
      <c r="G648" s="80"/>
      <c r="H648" s="80"/>
      <c r="I648" s="80"/>
      <c r="J648" s="81">
        <f t="shared" si="88"/>
        <v>0</v>
      </c>
      <c r="K648" s="160"/>
      <c r="L648" s="160"/>
      <c r="M648" s="160"/>
      <c r="N648" s="160"/>
      <c r="O648" s="160"/>
      <c r="P648" s="161">
        <f t="shared" si="89"/>
        <v>0</v>
      </c>
      <c r="Q648" s="82"/>
      <c r="R648" s="82"/>
      <c r="S648" s="82"/>
      <c r="T648" s="82"/>
      <c r="U648" s="82"/>
      <c r="V648" s="83">
        <f t="shared" si="90"/>
        <v>0</v>
      </c>
      <c r="W648" s="84"/>
      <c r="X648" s="84"/>
      <c r="Y648" s="84"/>
      <c r="Z648" s="84"/>
      <c r="AA648" s="84"/>
      <c r="AB648" s="85">
        <f t="shared" si="91"/>
        <v>0</v>
      </c>
      <c r="AC648" s="86" t="str">
        <f>IF(ISERROR(VLOOKUP(B648,'HSN Master'!$A$2:$C$3474,3,0)),"",(VLOOKUP(B648,'HSN Master'!$A$2:$C$3474,3,0)))</f>
        <v/>
      </c>
      <c r="AD648" s="87">
        <f t="shared" si="92"/>
        <v>0</v>
      </c>
      <c r="AE648" s="87">
        <f t="shared" si="86"/>
        <v>0</v>
      </c>
      <c r="AF648" s="86" t="str">
        <f>IF(ISERROR(VLOOKUP(B648,'HSN Master'!$A$2:$D$3474,4,0)),"",(VLOOKUP(B648,'HSN Master'!$A$2:$D$3474,4,0)))</f>
        <v/>
      </c>
      <c r="AG648" s="87">
        <f t="shared" si="93"/>
        <v>0</v>
      </c>
      <c r="AH648" s="87">
        <f t="shared" si="87"/>
        <v>0</v>
      </c>
    </row>
    <row r="649" spans="1:34" ht="29.25" customHeight="1" x14ac:dyDescent="0.25">
      <c r="A649" s="66"/>
      <c r="B649" s="78"/>
      <c r="C649" s="79" t="str">
        <f>IF(ISERROR(VLOOKUP(B649,'HSN Master'!$A$2:$B$3474,2,0)),"",(VLOOKUP(B649,'HSN Master'!$A$2:$B$3474,2,0)))</f>
        <v/>
      </c>
      <c r="D649" s="63"/>
      <c r="E649" s="80"/>
      <c r="F649" s="80"/>
      <c r="G649" s="80"/>
      <c r="H649" s="80"/>
      <c r="I649" s="80"/>
      <c r="J649" s="81">
        <f t="shared" si="88"/>
        <v>0</v>
      </c>
      <c r="K649" s="160"/>
      <c r="L649" s="160"/>
      <c r="M649" s="160"/>
      <c r="N649" s="160"/>
      <c r="O649" s="160"/>
      <c r="P649" s="161">
        <f t="shared" si="89"/>
        <v>0</v>
      </c>
      <c r="Q649" s="82"/>
      <c r="R649" s="82"/>
      <c r="S649" s="82"/>
      <c r="T649" s="82"/>
      <c r="U649" s="82"/>
      <c r="V649" s="83">
        <f t="shared" si="90"/>
        <v>0</v>
      </c>
      <c r="W649" s="84"/>
      <c r="X649" s="84"/>
      <c r="Y649" s="84"/>
      <c r="Z649" s="84"/>
      <c r="AA649" s="84"/>
      <c r="AB649" s="85">
        <f t="shared" si="91"/>
        <v>0</v>
      </c>
      <c r="AC649" s="86" t="str">
        <f>IF(ISERROR(VLOOKUP(B649,'HSN Master'!$A$2:$C$3474,3,0)),"",(VLOOKUP(B649,'HSN Master'!$A$2:$C$3474,3,0)))</f>
        <v/>
      </c>
      <c r="AD649" s="87">
        <f t="shared" si="92"/>
        <v>0</v>
      </c>
      <c r="AE649" s="87">
        <f t="shared" si="86"/>
        <v>0</v>
      </c>
      <c r="AF649" s="86" t="str">
        <f>IF(ISERROR(VLOOKUP(B649,'HSN Master'!$A$2:$D$3474,4,0)),"",(VLOOKUP(B649,'HSN Master'!$A$2:$D$3474,4,0)))</f>
        <v/>
      </c>
      <c r="AG649" s="87">
        <f t="shared" si="93"/>
        <v>0</v>
      </c>
      <c r="AH649" s="87">
        <f t="shared" si="87"/>
        <v>0</v>
      </c>
    </row>
    <row r="650" spans="1:34" ht="29.25" customHeight="1" x14ac:dyDescent="0.25">
      <c r="A650" s="66"/>
      <c r="B650" s="78"/>
      <c r="C650" s="79" t="str">
        <f>IF(ISERROR(VLOOKUP(B650,'HSN Master'!$A$2:$B$3474,2,0)),"",(VLOOKUP(B650,'HSN Master'!$A$2:$B$3474,2,0)))</f>
        <v/>
      </c>
      <c r="D650" s="63"/>
      <c r="E650" s="80"/>
      <c r="F650" s="80"/>
      <c r="G650" s="80"/>
      <c r="H650" s="80"/>
      <c r="I650" s="80"/>
      <c r="J650" s="81">
        <f t="shared" si="88"/>
        <v>0</v>
      </c>
      <c r="K650" s="160"/>
      <c r="L650" s="160"/>
      <c r="M650" s="160"/>
      <c r="N650" s="160"/>
      <c r="O650" s="160"/>
      <c r="P650" s="161">
        <f t="shared" si="89"/>
        <v>0</v>
      </c>
      <c r="Q650" s="82"/>
      <c r="R650" s="82"/>
      <c r="S650" s="82"/>
      <c r="T650" s="82"/>
      <c r="U650" s="82"/>
      <c r="V650" s="83">
        <f t="shared" si="90"/>
        <v>0</v>
      </c>
      <c r="W650" s="84"/>
      <c r="X650" s="84"/>
      <c r="Y650" s="84"/>
      <c r="Z650" s="84"/>
      <c r="AA650" s="84"/>
      <c r="AB650" s="85">
        <f t="shared" si="91"/>
        <v>0</v>
      </c>
      <c r="AC650" s="86" t="str">
        <f>IF(ISERROR(VLOOKUP(B650,'HSN Master'!$A$2:$C$3474,3,0)),"",(VLOOKUP(B650,'HSN Master'!$A$2:$C$3474,3,0)))</f>
        <v/>
      </c>
      <c r="AD650" s="87">
        <f t="shared" si="92"/>
        <v>0</v>
      </c>
      <c r="AE650" s="87">
        <f t="shared" si="86"/>
        <v>0</v>
      </c>
      <c r="AF650" s="86" t="str">
        <f>IF(ISERROR(VLOOKUP(B650,'HSN Master'!$A$2:$D$3474,4,0)),"",(VLOOKUP(B650,'HSN Master'!$A$2:$D$3474,4,0)))</f>
        <v/>
      </c>
      <c r="AG650" s="87">
        <f t="shared" si="93"/>
        <v>0</v>
      </c>
      <c r="AH650" s="87">
        <f t="shared" si="87"/>
        <v>0</v>
      </c>
    </row>
    <row r="651" spans="1:34" ht="29.25" customHeight="1" x14ac:dyDescent="0.25">
      <c r="A651" s="66"/>
      <c r="B651" s="78"/>
      <c r="C651" s="79" t="str">
        <f>IF(ISERROR(VLOOKUP(B651,'HSN Master'!$A$2:$B$3474,2,0)),"",(VLOOKUP(B651,'HSN Master'!$A$2:$B$3474,2,0)))</f>
        <v/>
      </c>
      <c r="D651" s="63"/>
      <c r="E651" s="80"/>
      <c r="F651" s="80"/>
      <c r="G651" s="80"/>
      <c r="H651" s="80"/>
      <c r="I651" s="80"/>
      <c r="J651" s="81">
        <f t="shared" si="88"/>
        <v>0</v>
      </c>
      <c r="K651" s="160"/>
      <c r="L651" s="160"/>
      <c r="M651" s="160"/>
      <c r="N651" s="160"/>
      <c r="O651" s="160"/>
      <c r="P651" s="161">
        <f t="shared" si="89"/>
        <v>0</v>
      </c>
      <c r="Q651" s="82"/>
      <c r="R651" s="82"/>
      <c r="S651" s="82"/>
      <c r="T651" s="82"/>
      <c r="U651" s="82"/>
      <c r="V651" s="83">
        <f t="shared" si="90"/>
        <v>0</v>
      </c>
      <c r="W651" s="84"/>
      <c r="X651" s="84"/>
      <c r="Y651" s="84"/>
      <c r="Z651" s="84"/>
      <c r="AA651" s="84"/>
      <c r="AB651" s="85">
        <f t="shared" si="91"/>
        <v>0</v>
      </c>
      <c r="AC651" s="86" t="str">
        <f>IF(ISERROR(VLOOKUP(B651,'HSN Master'!$A$2:$C$3474,3,0)),"",(VLOOKUP(B651,'HSN Master'!$A$2:$C$3474,3,0)))</f>
        <v/>
      </c>
      <c r="AD651" s="87">
        <f t="shared" si="92"/>
        <v>0</v>
      </c>
      <c r="AE651" s="87">
        <f t="shared" si="86"/>
        <v>0</v>
      </c>
      <c r="AF651" s="86" t="str">
        <f>IF(ISERROR(VLOOKUP(B651,'HSN Master'!$A$2:$D$3474,4,0)),"",(VLOOKUP(B651,'HSN Master'!$A$2:$D$3474,4,0)))</f>
        <v/>
      </c>
      <c r="AG651" s="87">
        <f t="shared" si="93"/>
        <v>0</v>
      </c>
      <c r="AH651" s="87">
        <f t="shared" si="87"/>
        <v>0</v>
      </c>
    </row>
    <row r="652" spans="1:34" ht="29.25" customHeight="1" x14ac:dyDescent="0.25">
      <c r="A652" s="66"/>
      <c r="B652" s="78"/>
      <c r="C652" s="79" t="str">
        <f>IF(ISERROR(VLOOKUP(B652,'HSN Master'!$A$2:$B$3474,2,0)),"",(VLOOKUP(B652,'HSN Master'!$A$2:$B$3474,2,0)))</f>
        <v/>
      </c>
      <c r="D652" s="63"/>
      <c r="E652" s="80"/>
      <c r="F652" s="80"/>
      <c r="G652" s="80"/>
      <c r="H652" s="80"/>
      <c r="I652" s="80"/>
      <c r="J652" s="81">
        <f t="shared" si="88"/>
        <v>0</v>
      </c>
      <c r="K652" s="160"/>
      <c r="L652" s="160"/>
      <c r="M652" s="160"/>
      <c r="N652" s="160"/>
      <c r="O652" s="160"/>
      <c r="P652" s="161">
        <f t="shared" si="89"/>
        <v>0</v>
      </c>
      <c r="Q652" s="82"/>
      <c r="R652" s="82"/>
      <c r="S652" s="82"/>
      <c r="T652" s="82"/>
      <c r="U652" s="82"/>
      <c r="V652" s="83">
        <f t="shared" si="90"/>
        <v>0</v>
      </c>
      <c r="W652" s="84"/>
      <c r="X652" s="84"/>
      <c r="Y652" s="84"/>
      <c r="Z652" s="84"/>
      <c r="AA652" s="84"/>
      <c r="AB652" s="85">
        <f t="shared" si="91"/>
        <v>0</v>
      </c>
      <c r="AC652" s="86" t="str">
        <f>IF(ISERROR(VLOOKUP(B652,'HSN Master'!$A$2:$C$3474,3,0)),"",(VLOOKUP(B652,'HSN Master'!$A$2:$C$3474,3,0)))</f>
        <v/>
      </c>
      <c r="AD652" s="87">
        <f t="shared" si="92"/>
        <v>0</v>
      </c>
      <c r="AE652" s="87">
        <f t="shared" ref="AE652:AE700" si="94">IF(AC652="Y",AB652,0)</f>
        <v>0</v>
      </c>
      <c r="AF652" s="86" t="str">
        <f>IF(ISERROR(VLOOKUP(B652,'HSN Master'!$A$2:$D$3474,4,0)),"",(VLOOKUP(B652,'HSN Master'!$A$2:$D$3474,4,0)))</f>
        <v/>
      </c>
      <c r="AG652" s="87">
        <f t="shared" si="93"/>
        <v>0</v>
      </c>
      <c r="AH652" s="87">
        <f t="shared" ref="AH652:AH700" si="95">AB652</f>
        <v>0</v>
      </c>
    </row>
    <row r="653" spans="1:34" ht="29.25" customHeight="1" x14ac:dyDescent="0.25">
      <c r="A653" s="66"/>
      <c r="B653" s="78"/>
      <c r="C653" s="79" t="str">
        <f>IF(ISERROR(VLOOKUP(B653,'HSN Master'!$A$2:$B$3474,2,0)),"",(VLOOKUP(B653,'HSN Master'!$A$2:$B$3474,2,0)))</f>
        <v/>
      </c>
      <c r="D653" s="63"/>
      <c r="E653" s="80"/>
      <c r="F653" s="80"/>
      <c r="G653" s="80"/>
      <c r="H653" s="80"/>
      <c r="I653" s="80"/>
      <c r="J653" s="81">
        <f t="shared" si="88"/>
        <v>0</v>
      </c>
      <c r="K653" s="160"/>
      <c r="L653" s="160"/>
      <c r="M653" s="160"/>
      <c r="N653" s="160"/>
      <c r="O653" s="160"/>
      <c r="P653" s="161">
        <f t="shared" si="89"/>
        <v>0</v>
      </c>
      <c r="Q653" s="82"/>
      <c r="R653" s="82"/>
      <c r="S653" s="82"/>
      <c r="T653" s="82"/>
      <c r="U653" s="82"/>
      <c r="V653" s="83">
        <f t="shared" si="90"/>
        <v>0</v>
      </c>
      <c r="W653" s="84"/>
      <c r="X653" s="84"/>
      <c r="Y653" s="84"/>
      <c r="Z653" s="84"/>
      <c r="AA653" s="84"/>
      <c r="AB653" s="85">
        <f t="shared" si="91"/>
        <v>0</v>
      </c>
      <c r="AC653" s="86" t="str">
        <f>IF(ISERROR(VLOOKUP(B653,'HSN Master'!$A$2:$C$3474,3,0)),"",(VLOOKUP(B653,'HSN Master'!$A$2:$C$3474,3,0)))</f>
        <v/>
      </c>
      <c r="AD653" s="87">
        <f t="shared" si="92"/>
        <v>0</v>
      </c>
      <c r="AE653" s="87">
        <f t="shared" si="94"/>
        <v>0</v>
      </c>
      <c r="AF653" s="86" t="str">
        <f>IF(ISERROR(VLOOKUP(B653,'HSN Master'!$A$2:$D$3474,4,0)),"",(VLOOKUP(B653,'HSN Master'!$A$2:$D$3474,4,0)))</f>
        <v/>
      </c>
      <c r="AG653" s="87">
        <f t="shared" si="93"/>
        <v>0</v>
      </c>
      <c r="AH653" s="87">
        <f t="shared" si="95"/>
        <v>0</v>
      </c>
    </row>
    <row r="654" spans="1:34" ht="29.25" customHeight="1" x14ac:dyDescent="0.25">
      <c r="A654" s="66"/>
      <c r="B654" s="78"/>
      <c r="C654" s="79" t="str">
        <f>IF(ISERROR(VLOOKUP(B654,'HSN Master'!$A$2:$B$3474,2,0)),"",(VLOOKUP(B654,'HSN Master'!$A$2:$B$3474,2,0)))</f>
        <v/>
      </c>
      <c r="D654" s="63"/>
      <c r="E654" s="80"/>
      <c r="F654" s="80"/>
      <c r="G654" s="80"/>
      <c r="H654" s="80"/>
      <c r="I654" s="80"/>
      <c r="J654" s="81">
        <f t="shared" si="88"/>
        <v>0</v>
      </c>
      <c r="K654" s="160"/>
      <c r="L654" s="160"/>
      <c r="M654" s="160"/>
      <c r="N654" s="160"/>
      <c r="O654" s="160"/>
      <c r="P654" s="161">
        <f t="shared" si="89"/>
        <v>0</v>
      </c>
      <c r="Q654" s="82"/>
      <c r="R654" s="82"/>
      <c r="S654" s="82"/>
      <c r="T654" s="82"/>
      <c r="U654" s="82"/>
      <c r="V654" s="83">
        <f t="shared" si="90"/>
        <v>0</v>
      </c>
      <c r="W654" s="84"/>
      <c r="X654" s="84"/>
      <c r="Y654" s="84"/>
      <c r="Z654" s="84"/>
      <c r="AA654" s="84"/>
      <c r="AB654" s="85">
        <f t="shared" si="91"/>
        <v>0</v>
      </c>
      <c r="AC654" s="86" t="str">
        <f>IF(ISERROR(VLOOKUP(B654,'HSN Master'!$A$2:$C$3474,3,0)),"",(VLOOKUP(B654,'HSN Master'!$A$2:$C$3474,3,0)))</f>
        <v/>
      </c>
      <c r="AD654" s="87">
        <f t="shared" si="92"/>
        <v>0</v>
      </c>
      <c r="AE654" s="87">
        <f t="shared" si="94"/>
        <v>0</v>
      </c>
      <c r="AF654" s="86" t="str">
        <f>IF(ISERROR(VLOOKUP(B654,'HSN Master'!$A$2:$D$3474,4,0)),"",(VLOOKUP(B654,'HSN Master'!$A$2:$D$3474,4,0)))</f>
        <v/>
      </c>
      <c r="AG654" s="87">
        <f t="shared" si="93"/>
        <v>0</v>
      </c>
      <c r="AH654" s="87">
        <f t="shared" si="95"/>
        <v>0</v>
      </c>
    </row>
    <row r="655" spans="1:34" ht="29.25" customHeight="1" x14ac:dyDescent="0.25">
      <c r="A655" s="66"/>
      <c r="B655" s="78"/>
      <c r="C655" s="79" t="str">
        <f>IF(ISERROR(VLOOKUP(B655,'HSN Master'!$A$2:$B$3474,2,0)),"",(VLOOKUP(B655,'HSN Master'!$A$2:$B$3474,2,0)))</f>
        <v/>
      </c>
      <c r="D655" s="63"/>
      <c r="E655" s="80"/>
      <c r="F655" s="80"/>
      <c r="G655" s="80"/>
      <c r="H655" s="80"/>
      <c r="I655" s="80"/>
      <c r="J655" s="81">
        <f t="shared" si="88"/>
        <v>0</v>
      </c>
      <c r="K655" s="160"/>
      <c r="L655" s="160"/>
      <c r="M655" s="160"/>
      <c r="N655" s="160"/>
      <c r="O655" s="160"/>
      <c r="P655" s="161">
        <f t="shared" si="89"/>
        <v>0</v>
      </c>
      <c r="Q655" s="82"/>
      <c r="R655" s="82"/>
      <c r="S655" s="82"/>
      <c r="T655" s="82"/>
      <c r="U655" s="82"/>
      <c r="V655" s="83">
        <f t="shared" si="90"/>
        <v>0</v>
      </c>
      <c r="W655" s="84"/>
      <c r="X655" s="84"/>
      <c r="Y655" s="84"/>
      <c r="Z655" s="84"/>
      <c r="AA655" s="84"/>
      <c r="AB655" s="85">
        <f t="shared" si="91"/>
        <v>0</v>
      </c>
      <c r="AC655" s="86" t="str">
        <f>IF(ISERROR(VLOOKUP(B655,'HSN Master'!$A$2:$C$3474,3,0)),"",(VLOOKUP(B655,'HSN Master'!$A$2:$C$3474,3,0)))</f>
        <v/>
      </c>
      <c r="AD655" s="87">
        <f t="shared" si="92"/>
        <v>0</v>
      </c>
      <c r="AE655" s="87">
        <f t="shared" si="94"/>
        <v>0</v>
      </c>
      <c r="AF655" s="86" t="str">
        <f>IF(ISERROR(VLOOKUP(B655,'HSN Master'!$A$2:$D$3474,4,0)),"",(VLOOKUP(B655,'HSN Master'!$A$2:$D$3474,4,0)))</f>
        <v/>
      </c>
      <c r="AG655" s="87">
        <f t="shared" si="93"/>
        <v>0</v>
      </c>
      <c r="AH655" s="87">
        <f t="shared" si="95"/>
        <v>0</v>
      </c>
    </row>
    <row r="656" spans="1:34" ht="29.25" customHeight="1" x14ac:dyDescent="0.25">
      <c r="A656" s="66"/>
      <c r="B656" s="78"/>
      <c r="C656" s="79" t="str">
        <f>IF(ISERROR(VLOOKUP(B656,'HSN Master'!$A$2:$B$3474,2,0)),"",(VLOOKUP(B656,'HSN Master'!$A$2:$B$3474,2,0)))</f>
        <v/>
      </c>
      <c r="D656" s="63"/>
      <c r="E656" s="80"/>
      <c r="F656" s="80"/>
      <c r="G656" s="80"/>
      <c r="H656" s="80"/>
      <c r="I656" s="80"/>
      <c r="J656" s="81">
        <f t="shared" si="88"/>
        <v>0</v>
      </c>
      <c r="K656" s="160"/>
      <c r="L656" s="160"/>
      <c r="M656" s="160"/>
      <c r="N656" s="160"/>
      <c r="O656" s="160"/>
      <c r="P656" s="161">
        <f t="shared" si="89"/>
        <v>0</v>
      </c>
      <c r="Q656" s="82"/>
      <c r="R656" s="82"/>
      <c r="S656" s="82"/>
      <c r="T656" s="82"/>
      <c r="U656" s="82"/>
      <c r="V656" s="83">
        <f t="shared" si="90"/>
        <v>0</v>
      </c>
      <c r="W656" s="84"/>
      <c r="X656" s="84"/>
      <c r="Y656" s="84"/>
      <c r="Z656" s="84"/>
      <c r="AA656" s="84"/>
      <c r="AB656" s="85">
        <f t="shared" si="91"/>
        <v>0</v>
      </c>
      <c r="AC656" s="86" t="str">
        <f>IF(ISERROR(VLOOKUP(B656,'HSN Master'!$A$2:$C$3474,3,0)),"",(VLOOKUP(B656,'HSN Master'!$A$2:$C$3474,3,0)))</f>
        <v/>
      </c>
      <c r="AD656" s="87">
        <f t="shared" si="92"/>
        <v>0</v>
      </c>
      <c r="AE656" s="87">
        <f t="shared" si="94"/>
        <v>0</v>
      </c>
      <c r="AF656" s="86" t="str">
        <f>IF(ISERROR(VLOOKUP(B656,'HSN Master'!$A$2:$D$3474,4,0)),"",(VLOOKUP(B656,'HSN Master'!$A$2:$D$3474,4,0)))</f>
        <v/>
      </c>
      <c r="AG656" s="87">
        <f t="shared" si="93"/>
        <v>0</v>
      </c>
      <c r="AH656" s="87">
        <f t="shared" si="95"/>
        <v>0</v>
      </c>
    </row>
    <row r="657" spans="1:34" ht="29.25" customHeight="1" x14ac:dyDescent="0.25">
      <c r="A657" s="66"/>
      <c r="B657" s="78"/>
      <c r="C657" s="79" t="str">
        <f>IF(ISERROR(VLOOKUP(B657,'HSN Master'!$A$2:$B$3474,2,0)),"",(VLOOKUP(B657,'HSN Master'!$A$2:$B$3474,2,0)))</f>
        <v/>
      </c>
      <c r="D657" s="63"/>
      <c r="E657" s="80"/>
      <c r="F657" s="80"/>
      <c r="G657" s="80"/>
      <c r="H657" s="80"/>
      <c r="I657" s="80"/>
      <c r="J657" s="81">
        <f t="shared" si="88"/>
        <v>0</v>
      </c>
      <c r="K657" s="160"/>
      <c r="L657" s="160"/>
      <c r="M657" s="160"/>
      <c r="N657" s="160"/>
      <c r="O657" s="160"/>
      <c r="P657" s="161">
        <f t="shared" si="89"/>
        <v>0</v>
      </c>
      <c r="Q657" s="82"/>
      <c r="R657" s="82"/>
      <c r="S657" s="82"/>
      <c r="T657" s="82"/>
      <c r="U657" s="82"/>
      <c r="V657" s="83">
        <f t="shared" si="90"/>
        <v>0</v>
      </c>
      <c r="W657" s="84"/>
      <c r="X657" s="84"/>
      <c r="Y657" s="84"/>
      <c r="Z657" s="84"/>
      <c r="AA657" s="84"/>
      <c r="AB657" s="85">
        <f t="shared" si="91"/>
        <v>0</v>
      </c>
      <c r="AC657" s="86" t="str">
        <f>IF(ISERROR(VLOOKUP(B657,'HSN Master'!$A$2:$C$3474,3,0)),"",(VLOOKUP(B657,'HSN Master'!$A$2:$C$3474,3,0)))</f>
        <v/>
      </c>
      <c r="AD657" s="87">
        <f t="shared" si="92"/>
        <v>0</v>
      </c>
      <c r="AE657" s="87">
        <f t="shared" si="94"/>
        <v>0</v>
      </c>
      <c r="AF657" s="86" t="str">
        <f>IF(ISERROR(VLOOKUP(B657,'HSN Master'!$A$2:$D$3474,4,0)),"",(VLOOKUP(B657,'HSN Master'!$A$2:$D$3474,4,0)))</f>
        <v/>
      </c>
      <c r="AG657" s="87">
        <f t="shared" si="93"/>
        <v>0</v>
      </c>
      <c r="AH657" s="87">
        <f t="shared" si="95"/>
        <v>0</v>
      </c>
    </row>
    <row r="658" spans="1:34" ht="29.25" customHeight="1" x14ac:dyDescent="0.25">
      <c r="A658" s="66"/>
      <c r="B658" s="78"/>
      <c r="C658" s="79" t="str">
        <f>IF(ISERROR(VLOOKUP(B658,'HSN Master'!$A$2:$B$3474,2,0)),"",(VLOOKUP(B658,'HSN Master'!$A$2:$B$3474,2,0)))</f>
        <v/>
      </c>
      <c r="D658" s="63"/>
      <c r="E658" s="80"/>
      <c r="F658" s="80"/>
      <c r="G658" s="80"/>
      <c r="H658" s="80"/>
      <c r="I658" s="80"/>
      <c r="J658" s="81">
        <f t="shared" si="88"/>
        <v>0</v>
      </c>
      <c r="K658" s="160"/>
      <c r="L658" s="160"/>
      <c r="M658" s="160"/>
      <c r="N658" s="160"/>
      <c r="O658" s="160"/>
      <c r="P658" s="161">
        <f t="shared" si="89"/>
        <v>0</v>
      </c>
      <c r="Q658" s="82"/>
      <c r="R658" s="82"/>
      <c r="S658" s="82"/>
      <c r="T658" s="82"/>
      <c r="U658" s="82"/>
      <c r="V658" s="83">
        <f t="shared" si="90"/>
        <v>0</v>
      </c>
      <c r="W658" s="84"/>
      <c r="X658" s="84"/>
      <c r="Y658" s="84"/>
      <c r="Z658" s="84"/>
      <c r="AA658" s="84"/>
      <c r="AB658" s="85">
        <f t="shared" si="91"/>
        <v>0</v>
      </c>
      <c r="AC658" s="86" t="str">
        <f>IF(ISERROR(VLOOKUP(B658,'HSN Master'!$A$2:$C$3474,3,0)),"",(VLOOKUP(B658,'HSN Master'!$A$2:$C$3474,3,0)))</f>
        <v/>
      </c>
      <c r="AD658" s="87">
        <f t="shared" si="92"/>
        <v>0</v>
      </c>
      <c r="AE658" s="87">
        <f t="shared" si="94"/>
        <v>0</v>
      </c>
      <c r="AF658" s="86" t="str">
        <f>IF(ISERROR(VLOOKUP(B658,'HSN Master'!$A$2:$D$3474,4,0)),"",(VLOOKUP(B658,'HSN Master'!$A$2:$D$3474,4,0)))</f>
        <v/>
      </c>
      <c r="AG658" s="87">
        <f t="shared" si="93"/>
        <v>0</v>
      </c>
      <c r="AH658" s="87">
        <f t="shared" si="95"/>
        <v>0</v>
      </c>
    </row>
    <row r="659" spans="1:34" ht="29.25" customHeight="1" x14ac:dyDescent="0.25">
      <c r="A659" s="66"/>
      <c r="B659" s="78"/>
      <c r="C659" s="79" t="str">
        <f>IF(ISERROR(VLOOKUP(B659,'HSN Master'!$A$2:$B$3474,2,0)),"",(VLOOKUP(B659,'HSN Master'!$A$2:$B$3474,2,0)))</f>
        <v/>
      </c>
      <c r="D659" s="63"/>
      <c r="E659" s="80"/>
      <c r="F659" s="80"/>
      <c r="G659" s="80"/>
      <c r="H659" s="80"/>
      <c r="I659" s="80"/>
      <c r="J659" s="81">
        <f t="shared" si="88"/>
        <v>0</v>
      </c>
      <c r="K659" s="160"/>
      <c r="L659" s="160"/>
      <c r="M659" s="160"/>
      <c r="N659" s="160"/>
      <c r="O659" s="160"/>
      <c r="P659" s="161">
        <f t="shared" si="89"/>
        <v>0</v>
      </c>
      <c r="Q659" s="82"/>
      <c r="R659" s="82"/>
      <c r="S659" s="82"/>
      <c r="T659" s="82"/>
      <c r="U659" s="82"/>
      <c r="V659" s="83">
        <f t="shared" si="90"/>
        <v>0</v>
      </c>
      <c r="W659" s="84"/>
      <c r="X659" s="84"/>
      <c r="Y659" s="84"/>
      <c r="Z659" s="84"/>
      <c r="AA659" s="84"/>
      <c r="AB659" s="85">
        <f t="shared" si="91"/>
        <v>0</v>
      </c>
      <c r="AC659" s="86" t="str">
        <f>IF(ISERROR(VLOOKUP(B659,'HSN Master'!$A$2:$C$3474,3,0)),"",(VLOOKUP(B659,'HSN Master'!$A$2:$C$3474,3,0)))</f>
        <v/>
      </c>
      <c r="AD659" s="87">
        <f t="shared" si="92"/>
        <v>0</v>
      </c>
      <c r="AE659" s="87">
        <f t="shared" si="94"/>
        <v>0</v>
      </c>
      <c r="AF659" s="86" t="str">
        <f>IF(ISERROR(VLOOKUP(B659,'HSN Master'!$A$2:$D$3474,4,0)),"",(VLOOKUP(B659,'HSN Master'!$A$2:$D$3474,4,0)))</f>
        <v/>
      </c>
      <c r="AG659" s="87">
        <f t="shared" si="93"/>
        <v>0</v>
      </c>
      <c r="AH659" s="87">
        <f t="shared" si="95"/>
        <v>0</v>
      </c>
    </row>
    <row r="660" spans="1:34" ht="29.25" customHeight="1" x14ac:dyDescent="0.25">
      <c r="A660" s="66"/>
      <c r="B660" s="78"/>
      <c r="C660" s="79" t="str">
        <f>IF(ISERROR(VLOOKUP(B660,'HSN Master'!$A$2:$B$3474,2,0)),"",(VLOOKUP(B660,'HSN Master'!$A$2:$B$3474,2,0)))</f>
        <v/>
      </c>
      <c r="D660" s="63"/>
      <c r="E660" s="80"/>
      <c r="F660" s="80"/>
      <c r="G660" s="80"/>
      <c r="H660" s="80"/>
      <c r="I660" s="80"/>
      <c r="J660" s="81">
        <f t="shared" si="88"/>
        <v>0</v>
      </c>
      <c r="K660" s="160"/>
      <c r="L660" s="160"/>
      <c r="M660" s="160"/>
      <c r="N660" s="160"/>
      <c r="O660" s="160"/>
      <c r="P660" s="161">
        <f t="shared" si="89"/>
        <v>0</v>
      </c>
      <c r="Q660" s="82"/>
      <c r="R660" s="82"/>
      <c r="S660" s="82"/>
      <c r="T660" s="82"/>
      <c r="U660" s="82"/>
      <c r="V660" s="83">
        <f t="shared" si="90"/>
        <v>0</v>
      </c>
      <c r="W660" s="84"/>
      <c r="X660" s="84"/>
      <c r="Y660" s="84"/>
      <c r="Z660" s="84"/>
      <c r="AA660" s="84"/>
      <c r="AB660" s="85">
        <f t="shared" si="91"/>
        <v>0</v>
      </c>
      <c r="AC660" s="86" t="str">
        <f>IF(ISERROR(VLOOKUP(B660,'HSN Master'!$A$2:$C$3474,3,0)),"",(VLOOKUP(B660,'HSN Master'!$A$2:$C$3474,3,0)))</f>
        <v/>
      </c>
      <c r="AD660" s="87">
        <f t="shared" si="92"/>
        <v>0</v>
      </c>
      <c r="AE660" s="87">
        <f t="shared" si="94"/>
        <v>0</v>
      </c>
      <c r="AF660" s="86" t="str">
        <f>IF(ISERROR(VLOOKUP(B660,'HSN Master'!$A$2:$D$3474,4,0)),"",(VLOOKUP(B660,'HSN Master'!$A$2:$D$3474,4,0)))</f>
        <v/>
      </c>
      <c r="AG660" s="87">
        <f t="shared" si="93"/>
        <v>0</v>
      </c>
      <c r="AH660" s="87">
        <f t="shared" si="95"/>
        <v>0</v>
      </c>
    </row>
    <row r="661" spans="1:34" ht="29.25" customHeight="1" x14ac:dyDescent="0.25">
      <c r="A661" s="66"/>
      <c r="B661" s="78"/>
      <c r="C661" s="79" t="str">
        <f>IF(ISERROR(VLOOKUP(B661,'HSN Master'!$A$2:$B$3474,2,0)),"",(VLOOKUP(B661,'HSN Master'!$A$2:$B$3474,2,0)))</f>
        <v/>
      </c>
      <c r="D661" s="63"/>
      <c r="E661" s="80"/>
      <c r="F661" s="80"/>
      <c r="G661" s="80"/>
      <c r="H661" s="80"/>
      <c r="I661" s="80"/>
      <c r="J661" s="81">
        <f t="shared" si="88"/>
        <v>0</v>
      </c>
      <c r="K661" s="160"/>
      <c r="L661" s="160"/>
      <c r="M661" s="160"/>
      <c r="N661" s="160"/>
      <c r="O661" s="160"/>
      <c r="P661" s="161">
        <f t="shared" si="89"/>
        <v>0</v>
      </c>
      <c r="Q661" s="82"/>
      <c r="R661" s="82"/>
      <c r="S661" s="82"/>
      <c r="T661" s="82"/>
      <c r="U661" s="82"/>
      <c r="V661" s="83">
        <f t="shared" si="90"/>
        <v>0</v>
      </c>
      <c r="W661" s="84"/>
      <c r="X661" s="84"/>
      <c r="Y661" s="84"/>
      <c r="Z661" s="84"/>
      <c r="AA661" s="84"/>
      <c r="AB661" s="85">
        <f t="shared" si="91"/>
        <v>0</v>
      </c>
      <c r="AC661" s="86" t="str">
        <f>IF(ISERROR(VLOOKUP(B661,'HSN Master'!$A$2:$C$3474,3,0)),"",(VLOOKUP(B661,'HSN Master'!$A$2:$C$3474,3,0)))</f>
        <v/>
      </c>
      <c r="AD661" s="87">
        <f t="shared" si="92"/>
        <v>0</v>
      </c>
      <c r="AE661" s="87">
        <f t="shared" si="94"/>
        <v>0</v>
      </c>
      <c r="AF661" s="86" t="str">
        <f>IF(ISERROR(VLOOKUP(B661,'HSN Master'!$A$2:$D$3474,4,0)),"",(VLOOKUP(B661,'HSN Master'!$A$2:$D$3474,4,0)))</f>
        <v/>
      </c>
      <c r="AG661" s="87">
        <f t="shared" si="93"/>
        <v>0</v>
      </c>
      <c r="AH661" s="87">
        <f t="shared" si="95"/>
        <v>0</v>
      </c>
    </row>
    <row r="662" spans="1:34" ht="29.25" customHeight="1" x14ac:dyDescent="0.25">
      <c r="A662" s="66"/>
      <c r="B662" s="78"/>
      <c r="C662" s="79" t="str">
        <f>IF(ISERROR(VLOOKUP(B662,'HSN Master'!$A$2:$B$3474,2,0)),"",(VLOOKUP(B662,'HSN Master'!$A$2:$B$3474,2,0)))</f>
        <v/>
      </c>
      <c r="D662" s="63"/>
      <c r="E662" s="80"/>
      <c r="F662" s="80"/>
      <c r="G662" s="80"/>
      <c r="H662" s="80"/>
      <c r="I662" s="80"/>
      <c r="J662" s="81">
        <f t="shared" si="88"/>
        <v>0</v>
      </c>
      <c r="K662" s="160"/>
      <c r="L662" s="160"/>
      <c r="M662" s="160"/>
      <c r="N662" s="160"/>
      <c r="O662" s="160"/>
      <c r="P662" s="161">
        <f t="shared" si="89"/>
        <v>0</v>
      </c>
      <c r="Q662" s="82"/>
      <c r="R662" s="82"/>
      <c r="S662" s="82"/>
      <c r="T662" s="82"/>
      <c r="U662" s="82"/>
      <c r="V662" s="83">
        <f t="shared" si="90"/>
        <v>0</v>
      </c>
      <c r="W662" s="84"/>
      <c r="X662" s="84"/>
      <c r="Y662" s="84"/>
      <c r="Z662" s="84"/>
      <c r="AA662" s="84"/>
      <c r="AB662" s="85">
        <f t="shared" si="91"/>
        <v>0</v>
      </c>
      <c r="AC662" s="86" t="str">
        <f>IF(ISERROR(VLOOKUP(B662,'HSN Master'!$A$2:$C$3474,3,0)),"",(VLOOKUP(B662,'HSN Master'!$A$2:$C$3474,3,0)))</f>
        <v/>
      </c>
      <c r="AD662" s="87">
        <f t="shared" si="92"/>
        <v>0</v>
      </c>
      <c r="AE662" s="87">
        <f t="shared" si="94"/>
        <v>0</v>
      </c>
      <c r="AF662" s="86" t="str">
        <f>IF(ISERROR(VLOOKUP(B662,'HSN Master'!$A$2:$D$3474,4,0)),"",(VLOOKUP(B662,'HSN Master'!$A$2:$D$3474,4,0)))</f>
        <v/>
      </c>
      <c r="AG662" s="87">
        <f t="shared" si="93"/>
        <v>0</v>
      </c>
      <c r="AH662" s="87">
        <f t="shared" si="95"/>
        <v>0</v>
      </c>
    </row>
    <row r="663" spans="1:34" ht="29.25" customHeight="1" x14ac:dyDescent="0.25">
      <c r="A663" s="66"/>
      <c r="B663" s="78"/>
      <c r="C663" s="79" t="str">
        <f>IF(ISERROR(VLOOKUP(B663,'HSN Master'!$A$2:$B$3474,2,0)),"",(VLOOKUP(B663,'HSN Master'!$A$2:$B$3474,2,0)))</f>
        <v/>
      </c>
      <c r="D663" s="63"/>
      <c r="E663" s="80"/>
      <c r="F663" s="80"/>
      <c r="G663" s="80"/>
      <c r="H663" s="80"/>
      <c r="I663" s="80"/>
      <c r="J663" s="81">
        <f t="shared" si="88"/>
        <v>0</v>
      </c>
      <c r="K663" s="160"/>
      <c r="L663" s="160"/>
      <c r="M663" s="160"/>
      <c r="N663" s="160"/>
      <c r="O663" s="160"/>
      <c r="P663" s="161">
        <f t="shared" si="89"/>
        <v>0</v>
      </c>
      <c r="Q663" s="82"/>
      <c r="R663" s="82"/>
      <c r="S663" s="82"/>
      <c r="T663" s="82"/>
      <c r="U663" s="82"/>
      <c r="V663" s="83">
        <f t="shared" si="90"/>
        <v>0</v>
      </c>
      <c r="W663" s="84"/>
      <c r="X663" s="84"/>
      <c r="Y663" s="84"/>
      <c r="Z663" s="84"/>
      <c r="AA663" s="84"/>
      <c r="AB663" s="85">
        <f t="shared" si="91"/>
        <v>0</v>
      </c>
      <c r="AC663" s="86" t="str">
        <f>IF(ISERROR(VLOOKUP(B663,'HSN Master'!$A$2:$C$3474,3,0)),"",(VLOOKUP(B663,'HSN Master'!$A$2:$C$3474,3,0)))</f>
        <v/>
      </c>
      <c r="AD663" s="87">
        <f t="shared" si="92"/>
        <v>0</v>
      </c>
      <c r="AE663" s="87">
        <f t="shared" si="94"/>
        <v>0</v>
      </c>
      <c r="AF663" s="86" t="str">
        <f>IF(ISERROR(VLOOKUP(B663,'HSN Master'!$A$2:$D$3474,4,0)),"",(VLOOKUP(B663,'HSN Master'!$A$2:$D$3474,4,0)))</f>
        <v/>
      </c>
      <c r="AG663" s="87">
        <f t="shared" si="93"/>
        <v>0</v>
      </c>
      <c r="AH663" s="87">
        <f t="shared" si="95"/>
        <v>0</v>
      </c>
    </row>
    <row r="664" spans="1:34" ht="29.25" customHeight="1" x14ac:dyDescent="0.25">
      <c r="A664" s="66"/>
      <c r="B664" s="78"/>
      <c r="C664" s="79" t="str">
        <f>IF(ISERROR(VLOOKUP(B664,'HSN Master'!$A$2:$B$3474,2,0)),"",(VLOOKUP(B664,'HSN Master'!$A$2:$B$3474,2,0)))</f>
        <v/>
      </c>
      <c r="D664" s="63"/>
      <c r="E664" s="80"/>
      <c r="F664" s="80"/>
      <c r="G664" s="80"/>
      <c r="H664" s="80"/>
      <c r="I664" s="80"/>
      <c r="J664" s="81">
        <f t="shared" si="88"/>
        <v>0</v>
      </c>
      <c r="K664" s="160"/>
      <c r="L664" s="160"/>
      <c r="M664" s="160"/>
      <c r="N664" s="160"/>
      <c r="O664" s="160"/>
      <c r="P664" s="161">
        <f t="shared" si="89"/>
        <v>0</v>
      </c>
      <c r="Q664" s="82"/>
      <c r="R664" s="82"/>
      <c r="S664" s="82"/>
      <c r="T664" s="82"/>
      <c r="U664" s="82"/>
      <c r="V664" s="83">
        <f t="shared" si="90"/>
        <v>0</v>
      </c>
      <c r="W664" s="84"/>
      <c r="X664" s="84"/>
      <c r="Y664" s="84"/>
      <c r="Z664" s="84"/>
      <c r="AA664" s="84"/>
      <c r="AB664" s="85">
        <f t="shared" si="91"/>
        <v>0</v>
      </c>
      <c r="AC664" s="86" t="str">
        <f>IF(ISERROR(VLOOKUP(B664,'HSN Master'!$A$2:$C$3474,3,0)),"",(VLOOKUP(B664,'HSN Master'!$A$2:$C$3474,3,0)))</f>
        <v/>
      </c>
      <c r="AD664" s="87">
        <f t="shared" si="92"/>
        <v>0</v>
      </c>
      <c r="AE664" s="87">
        <f t="shared" si="94"/>
        <v>0</v>
      </c>
      <c r="AF664" s="86" t="str">
        <f>IF(ISERROR(VLOOKUP(B664,'HSN Master'!$A$2:$D$3474,4,0)),"",(VLOOKUP(B664,'HSN Master'!$A$2:$D$3474,4,0)))</f>
        <v/>
      </c>
      <c r="AG664" s="87">
        <f t="shared" si="93"/>
        <v>0</v>
      </c>
      <c r="AH664" s="87">
        <f t="shared" si="95"/>
        <v>0</v>
      </c>
    </row>
    <row r="665" spans="1:34" ht="29.25" customHeight="1" x14ac:dyDescent="0.25">
      <c r="A665" s="66"/>
      <c r="B665" s="78"/>
      <c r="C665" s="79" t="str">
        <f>IF(ISERROR(VLOOKUP(B665,'HSN Master'!$A$2:$B$3474,2,0)),"",(VLOOKUP(B665,'HSN Master'!$A$2:$B$3474,2,0)))</f>
        <v/>
      </c>
      <c r="D665" s="63"/>
      <c r="E665" s="80"/>
      <c r="F665" s="80"/>
      <c r="G665" s="80"/>
      <c r="H665" s="80"/>
      <c r="I665" s="80"/>
      <c r="J665" s="81">
        <f t="shared" si="88"/>
        <v>0</v>
      </c>
      <c r="K665" s="160"/>
      <c r="L665" s="160"/>
      <c r="M665" s="160"/>
      <c r="N665" s="160"/>
      <c r="O665" s="160"/>
      <c r="P665" s="161">
        <f t="shared" si="89"/>
        <v>0</v>
      </c>
      <c r="Q665" s="82"/>
      <c r="R665" s="82"/>
      <c r="S665" s="82"/>
      <c r="T665" s="82"/>
      <c r="U665" s="82"/>
      <c r="V665" s="83">
        <f t="shared" si="90"/>
        <v>0</v>
      </c>
      <c r="W665" s="84"/>
      <c r="X665" s="84"/>
      <c r="Y665" s="84"/>
      <c r="Z665" s="84"/>
      <c r="AA665" s="84"/>
      <c r="AB665" s="85">
        <f t="shared" si="91"/>
        <v>0</v>
      </c>
      <c r="AC665" s="86" t="str">
        <f>IF(ISERROR(VLOOKUP(B665,'HSN Master'!$A$2:$C$3474,3,0)),"",(VLOOKUP(B665,'HSN Master'!$A$2:$C$3474,3,0)))</f>
        <v/>
      </c>
      <c r="AD665" s="87">
        <f t="shared" si="92"/>
        <v>0</v>
      </c>
      <c r="AE665" s="87">
        <f t="shared" si="94"/>
        <v>0</v>
      </c>
      <c r="AF665" s="86" t="str">
        <f>IF(ISERROR(VLOOKUP(B665,'HSN Master'!$A$2:$D$3474,4,0)),"",(VLOOKUP(B665,'HSN Master'!$A$2:$D$3474,4,0)))</f>
        <v/>
      </c>
      <c r="AG665" s="87">
        <f t="shared" si="93"/>
        <v>0</v>
      </c>
      <c r="AH665" s="87">
        <f t="shared" si="95"/>
        <v>0</v>
      </c>
    </row>
    <row r="666" spans="1:34" ht="29.25" customHeight="1" x14ac:dyDescent="0.25">
      <c r="A666" s="66"/>
      <c r="B666" s="78"/>
      <c r="C666" s="79" t="str">
        <f>IF(ISERROR(VLOOKUP(B666,'HSN Master'!$A$2:$B$3474,2,0)),"",(VLOOKUP(B666,'HSN Master'!$A$2:$B$3474,2,0)))</f>
        <v/>
      </c>
      <c r="D666" s="63"/>
      <c r="E666" s="80"/>
      <c r="F666" s="80"/>
      <c r="G666" s="80"/>
      <c r="H666" s="80"/>
      <c r="I666" s="80"/>
      <c r="J666" s="81">
        <f t="shared" si="88"/>
        <v>0</v>
      </c>
      <c r="K666" s="160"/>
      <c r="L666" s="160"/>
      <c r="M666" s="160"/>
      <c r="N666" s="160"/>
      <c r="O666" s="160"/>
      <c r="P666" s="161">
        <f t="shared" si="89"/>
        <v>0</v>
      </c>
      <c r="Q666" s="82"/>
      <c r="R666" s="82"/>
      <c r="S666" s="82"/>
      <c r="T666" s="82"/>
      <c r="U666" s="82"/>
      <c r="V666" s="83">
        <f t="shared" si="90"/>
        <v>0</v>
      </c>
      <c r="W666" s="84"/>
      <c r="X666" s="84"/>
      <c r="Y666" s="84"/>
      <c r="Z666" s="84"/>
      <c r="AA666" s="84"/>
      <c r="AB666" s="85">
        <f t="shared" si="91"/>
        <v>0</v>
      </c>
      <c r="AC666" s="86" t="str">
        <f>IF(ISERROR(VLOOKUP(B666,'HSN Master'!$A$2:$C$3474,3,0)),"",(VLOOKUP(B666,'HSN Master'!$A$2:$C$3474,3,0)))</f>
        <v/>
      </c>
      <c r="AD666" s="87">
        <f t="shared" si="92"/>
        <v>0</v>
      </c>
      <c r="AE666" s="87">
        <f t="shared" si="94"/>
        <v>0</v>
      </c>
      <c r="AF666" s="86" t="str">
        <f>IF(ISERROR(VLOOKUP(B666,'HSN Master'!$A$2:$D$3474,4,0)),"",(VLOOKUP(B666,'HSN Master'!$A$2:$D$3474,4,0)))</f>
        <v/>
      </c>
      <c r="AG666" s="87">
        <f t="shared" si="93"/>
        <v>0</v>
      </c>
      <c r="AH666" s="87">
        <f t="shared" si="95"/>
        <v>0</v>
      </c>
    </row>
    <row r="667" spans="1:34" ht="29.25" customHeight="1" x14ac:dyDescent="0.25">
      <c r="A667" s="66"/>
      <c r="B667" s="78"/>
      <c r="C667" s="79" t="str">
        <f>IF(ISERROR(VLOOKUP(B667,'HSN Master'!$A$2:$B$3474,2,0)),"",(VLOOKUP(B667,'HSN Master'!$A$2:$B$3474,2,0)))</f>
        <v/>
      </c>
      <c r="D667" s="63"/>
      <c r="E667" s="80"/>
      <c r="F667" s="80"/>
      <c r="G667" s="80"/>
      <c r="H667" s="80"/>
      <c r="I667" s="80"/>
      <c r="J667" s="81">
        <f t="shared" si="88"/>
        <v>0</v>
      </c>
      <c r="K667" s="160"/>
      <c r="L667" s="160"/>
      <c r="M667" s="160"/>
      <c r="N667" s="160"/>
      <c r="O667" s="160"/>
      <c r="P667" s="161">
        <f t="shared" si="89"/>
        <v>0</v>
      </c>
      <c r="Q667" s="82"/>
      <c r="R667" s="82"/>
      <c r="S667" s="82"/>
      <c r="T667" s="82"/>
      <c r="U667" s="82"/>
      <c r="V667" s="83">
        <f t="shared" si="90"/>
        <v>0</v>
      </c>
      <c r="W667" s="84"/>
      <c r="X667" s="84"/>
      <c r="Y667" s="84"/>
      <c r="Z667" s="84"/>
      <c r="AA667" s="84"/>
      <c r="AB667" s="85">
        <f t="shared" si="91"/>
        <v>0</v>
      </c>
      <c r="AC667" s="86" t="str">
        <f>IF(ISERROR(VLOOKUP(B667,'HSN Master'!$A$2:$C$3474,3,0)),"",(VLOOKUP(B667,'HSN Master'!$A$2:$C$3474,3,0)))</f>
        <v/>
      </c>
      <c r="AD667" s="87">
        <f t="shared" si="92"/>
        <v>0</v>
      </c>
      <c r="AE667" s="87">
        <f t="shared" si="94"/>
        <v>0</v>
      </c>
      <c r="AF667" s="86" t="str">
        <f>IF(ISERROR(VLOOKUP(B667,'HSN Master'!$A$2:$D$3474,4,0)),"",(VLOOKUP(B667,'HSN Master'!$A$2:$D$3474,4,0)))</f>
        <v/>
      </c>
      <c r="AG667" s="87">
        <f t="shared" si="93"/>
        <v>0</v>
      </c>
      <c r="AH667" s="87">
        <f t="shared" si="95"/>
        <v>0</v>
      </c>
    </row>
    <row r="668" spans="1:34" ht="29.25" customHeight="1" x14ac:dyDescent="0.25">
      <c r="A668" s="66"/>
      <c r="B668" s="78"/>
      <c r="C668" s="79" t="str">
        <f>IF(ISERROR(VLOOKUP(B668,'HSN Master'!$A$2:$B$3474,2,0)),"",(VLOOKUP(B668,'HSN Master'!$A$2:$B$3474,2,0)))</f>
        <v/>
      </c>
      <c r="D668" s="63"/>
      <c r="E668" s="80"/>
      <c r="F668" s="80"/>
      <c r="G668" s="80"/>
      <c r="H668" s="80"/>
      <c r="I668" s="80"/>
      <c r="J668" s="81">
        <f t="shared" si="88"/>
        <v>0</v>
      </c>
      <c r="K668" s="160"/>
      <c r="L668" s="160"/>
      <c r="M668" s="160"/>
      <c r="N668" s="160"/>
      <c r="O668" s="160"/>
      <c r="P668" s="161">
        <f t="shared" si="89"/>
        <v>0</v>
      </c>
      <c r="Q668" s="82"/>
      <c r="R668" s="82"/>
      <c r="S668" s="82"/>
      <c r="T668" s="82"/>
      <c r="U668" s="82"/>
      <c r="V668" s="83">
        <f t="shared" si="90"/>
        <v>0</v>
      </c>
      <c r="W668" s="84"/>
      <c r="X668" s="84"/>
      <c r="Y668" s="84"/>
      <c r="Z668" s="84"/>
      <c r="AA668" s="84"/>
      <c r="AB668" s="85">
        <f t="shared" si="91"/>
        <v>0</v>
      </c>
      <c r="AC668" s="86" t="str">
        <f>IF(ISERROR(VLOOKUP(B668,'HSN Master'!$A$2:$C$3474,3,0)),"",(VLOOKUP(B668,'HSN Master'!$A$2:$C$3474,3,0)))</f>
        <v/>
      </c>
      <c r="AD668" s="87">
        <f t="shared" si="92"/>
        <v>0</v>
      </c>
      <c r="AE668" s="87">
        <f t="shared" si="94"/>
        <v>0</v>
      </c>
      <c r="AF668" s="86" t="str">
        <f>IF(ISERROR(VLOOKUP(B668,'HSN Master'!$A$2:$D$3474,4,0)),"",(VLOOKUP(B668,'HSN Master'!$A$2:$D$3474,4,0)))</f>
        <v/>
      </c>
      <c r="AG668" s="87">
        <f t="shared" si="93"/>
        <v>0</v>
      </c>
      <c r="AH668" s="87">
        <f t="shared" si="95"/>
        <v>0</v>
      </c>
    </row>
    <row r="669" spans="1:34" ht="29.25" customHeight="1" x14ac:dyDescent="0.25">
      <c r="A669" s="66"/>
      <c r="B669" s="78"/>
      <c r="C669" s="79" t="str">
        <f>IF(ISERROR(VLOOKUP(B669,'HSN Master'!$A$2:$B$3474,2,0)),"",(VLOOKUP(B669,'HSN Master'!$A$2:$B$3474,2,0)))</f>
        <v/>
      </c>
      <c r="D669" s="63"/>
      <c r="E669" s="80"/>
      <c r="F669" s="80"/>
      <c r="G669" s="80"/>
      <c r="H669" s="80"/>
      <c r="I669" s="80"/>
      <c r="J669" s="81">
        <f t="shared" si="88"/>
        <v>0</v>
      </c>
      <c r="K669" s="160"/>
      <c r="L669" s="160"/>
      <c r="M669" s="160"/>
      <c r="N669" s="160"/>
      <c r="O669" s="160"/>
      <c r="P669" s="161">
        <f t="shared" si="89"/>
        <v>0</v>
      </c>
      <c r="Q669" s="82"/>
      <c r="R669" s="82"/>
      <c r="S669" s="82"/>
      <c r="T669" s="82"/>
      <c r="U669" s="82"/>
      <c r="V669" s="83">
        <f t="shared" si="90"/>
        <v>0</v>
      </c>
      <c r="W669" s="84"/>
      <c r="X669" s="84"/>
      <c r="Y669" s="84"/>
      <c r="Z669" s="84"/>
      <c r="AA669" s="84"/>
      <c r="AB669" s="85">
        <f t="shared" si="91"/>
        <v>0</v>
      </c>
      <c r="AC669" s="86" t="str">
        <f>IF(ISERROR(VLOOKUP(B669,'HSN Master'!$A$2:$C$3474,3,0)),"",(VLOOKUP(B669,'HSN Master'!$A$2:$C$3474,3,0)))</f>
        <v/>
      </c>
      <c r="AD669" s="87">
        <f t="shared" si="92"/>
        <v>0</v>
      </c>
      <c r="AE669" s="87">
        <f t="shared" si="94"/>
        <v>0</v>
      </c>
      <c r="AF669" s="86" t="str">
        <f>IF(ISERROR(VLOOKUP(B669,'HSN Master'!$A$2:$D$3474,4,0)),"",(VLOOKUP(B669,'HSN Master'!$A$2:$D$3474,4,0)))</f>
        <v/>
      </c>
      <c r="AG669" s="87">
        <f t="shared" si="93"/>
        <v>0</v>
      </c>
      <c r="AH669" s="87">
        <f t="shared" si="95"/>
        <v>0</v>
      </c>
    </row>
    <row r="670" spans="1:34" ht="29.25" customHeight="1" x14ac:dyDescent="0.25">
      <c r="A670" s="66"/>
      <c r="B670" s="78"/>
      <c r="C670" s="79" t="str">
        <f>IF(ISERROR(VLOOKUP(B670,'HSN Master'!$A$2:$B$3474,2,0)),"",(VLOOKUP(B670,'HSN Master'!$A$2:$B$3474,2,0)))</f>
        <v/>
      </c>
      <c r="D670" s="63"/>
      <c r="E670" s="80"/>
      <c r="F670" s="80"/>
      <c r="G670" s="80"/>
      <c r="H670" s="80"/>
      <c r="I670" s="80"/>
      <c r="J670" s="81">
        <f t="shared" si="88"/>
        <v>0</v>
      </c>
      <c r="K670" s="160"/>
      <c r="L670" s="160"/>
      <c r="M670" s="160"/>
      <c r="N670" s="160"/>
      <c r="O670" s="160"/>
      <c r="P670" s="161">
        <f t="shared" si="89"/>
        <v>0</v>
      </c>
      <c r="Q670" s="82"/>
      <c r="R670" s="82"/>
      <c r="S670" s="82"/>
      <c r="T670" s="82"/>
      <c r="U670" s="82"/>
      <c r="V670" s="83">
        <f t="shared" si="90"/>
        <v>0</v>
      </c>
      <c r="W670" s="84"/>
      <c r="X670" s="84"/>
      <c r="Y670" s="84"/>
      <c r="Z670" s="84"/>
      <c r="AA670" s="84"/>
      <c r="AB670" s="85">
        <f t="shared" si="91"/>
        <v>0</v>
      </c>
      <c r="AC670" s="86" t="str">
        <f>IF(ISERROR(VLOOKUP(B670,'HSN Master'!$A$2:$C$3474,3,0)),"",(VLOOKUP(B670,'HSN Master'!$A$2:$C$3474,3,0)))</f>
        <v/>
      </c>
      <c r="AD670" s="87">
        <f t="shared" si="92"/>
        <v>0</v>
      </c>
      <c r="AE670" s="87">
        <f t="shared" si="94"/>
        <v>0</v>
      </c>
      <c r="AF670" s="86" t="str">
        <f>IF(ISERROR(VLOOKUP(B670,'HSN Master'!$A$2:$D$3474,4,0)),"",(VLOOKUP(B670,'HSN Master'!$A$2:$D$3474,4,0)))</f>
        <v/>
      </c>
      <c r="AG670" s="87">
        <f t="shared" si="93"/>
        <v>0</v>
      </c>
      <c r="AH670" s="87">
        <f t="shared" si="95"/>
        <v>0</v>
      </c>
    </row>
    <row r="671" spans="1:34" ht="29.25" customHeight="1" x14ac:dyDescent="0.25">
      <c r="A671" s="66"/>
      <c r="B671" s="78"/>
      <c r="C671" s="79" t="str">
        <f>IF(ISERROR(VLOOKUP(B671,'HSN Master'!$A$2:$B$3474,2,0)),"",(VLOOKUP(B671,'HSN Master'!$A$2:$B$3474,2,0)))</f>
        <v/>
      </c>
      <c r="D671" s="63"/>
      <c r="E671" s="80"/>
      <c r="F671" s="80"/>
      <c r="G671" s="80"/>
      <c r="H671" s="80"/>
      <c r="I671" s="80"/>
      <c r="J671" s="81">
        <f t="shared" si="88"/>
        <v>0</v>
      </c>
      <c r="K671" s="160"/>
      <c r="L671" s="160"/>
      <c r="M671" s="160"/>
      <c r="N671" s="160"/>
      <c r="O671" s="160"/>
      <c r="P671" s="161">
        <f t="shared" si="89"/>
        <v>0</v>
      </c>
      <c r="Q671" s="82"/>
      <c r="R671" s="82"/>
      <c r="S671" s="82"/>
      <c r="T671" s="82"/>
      <c r="U671" s="82"/>
      <c r="V671" s="83">
        <f t="shared" si="90"/>
        <v>0</v>
      </c>
      <c r="W671" s="84"/>
      <c r="X671" s="84"/>
      <c r="Y671" s="84"/>
      <c r="Z671" s="84"/>
      <c r="AA671" s="84"/>
      <c r="AB671" s="85">
        <f t="shared" si="91"/>
        <v>0</v>
      </c>
      <c r="AC671" s="86" t="str">
        <f>IF(ISERROR(VLOOKUP(B671,'HSN Master'!$A$2:$C$3474,3,0)),"",(VLOOKUP(B671,'HSN Master'!$A$2:$C$3474,3,0)))</f>
        <v/>
      </c>
      <c r="AD671" s="87">
        <f t="shared" si="92"/>
        <v>0</v>
      </c>
      <c r="AE671" s="87">
        <f t="shared" si="94"/>
        <v>0</v>
      </c>
      <c r="AF671" s="86" t="str">
        <f>IF(ISERROR(VLOOKUP(B671,'HSN Master'!$A$2:$D$3474,4,0)),"",(VLOOKUP(B671,'HSN Master'!$A$2:$D$3474,4,0)))</f>
        <v/>
      </c>
      <c r="AG671" s="87">
        <f t="shared" si="93"/>
        <v>0</v>
      </c>
      <c r="AH671" s="87">
        <f t="shared" si="95"/>
        <v>0</v>
      </c>
    </row>
    <row r="672" spans="1:34" ht="29.25" customHeight="1" x14ac:dyDescent="0.25">
      <c r="A672" s="66"/>
      <c r="B672" s="78"/>
      <c r="C672" s="79" t="str">
        <f>IF(ISERROR(VLOOKUP(B672,'HSN Master'!$A$2:$B$3474,2,0)),"",(VLOOKUP(B672,'HSN Master'!$A$2:$B$3474,2,0)))</f>
        <v/>
      </c>
      <c r="D672" s="63"/>
      <c r="E672" s="80"/>
      <c r="F672" s="80"/>
      <c r="G672" s="80"/>
      <c r="H672" s="80"/>
      <c r="I672" s="80"/>
      <c r="J672" s="81">
        <f t="shared" si="88"/>
        <v>0</v>
      </c>
      <c r="K672" s="160"/>
      <c r="L672" s="160"/>
      <c r="M672" s="160"/>
      <c r="N672" s="160"/>
      <c r="O672" s="160"/>
      <c r="P672" s="161">
        <f t="shared" si="89"/>
        <v>0</v>
      </c>
      <c r="Q672" s="82"/>
      <c r="R672" s="82"/>
      <c r="S672" s="82"/>
      <c r="T672" s="82"/>
      <c r="U672" s="82"/>
      <c r="V672" s="83">
        <f t="shared" si="90"/>
        <v>0</v>
      </c>
      <c r="W672" s="84"/>
      <c r="X672" s="84"/>
      <c r="Y672" s="84"/>
      <c r="Z672" s="84"/>
      <c r="AA672" s="84"/>
      <c r="AB672" s="85">
        <f t="shared" si="91"/>
        <v>0</v>
      </c>
      <c r="AC672" s="86" t="str">
        <f>IF(ISERROR(VLOOKUP(B672,'HSN Master'!$A$2:$C$3474,3,0)),"",(VLOOKUP(B672,'HSN Master'!$A$2:$C$3474,3,0)))</f>
        <v/>
      </c>
      <c r="AD672" s="87">
        <f t="shared" si="92"/>
        <v>0</v>
      </c>
      <c r="AE672" s="87">
        <f t="shared" si="94"/>
        <v>0</v>
      </c>
      <c r="AF672" s="86" t="str">
        <f>IF(ISERROR(VLOOKUP(B672,'HSN Master'!$A$2:$D$3474,4,0)),"",(VLOOKUP(B672,'HSN Master'!$A$2:$D$3474,4,0)))</f>
        <v/>
      </c>
      <c r="AG672" s="87">
        <f t="shared" si="93"/>
        <v>0</v>
      </c>
      <c r="AH672" s="87">
        <f t="shared" si="95"/>
        <v>0</v>
      </c>
    </row>
    <row r="673" spans="1:34" ht="29.25" customHeight="1" x14ac:dyDescent="0.25">
      <c r="A673" s="66"/>
      <c r="B673" s="78"/>
      <c r="C673" s="79" t="str">
        <f>IF(ISERROR(VLOOKUP(B673,'HSN Master'!$A$2:$B$3474,2,0)),"",(VLOOKUP(B673,'HSN Master'!$A$2:$B$3474,2,0)))</f>
        <v/>
      </c>
      <c r="D673" s="63"/>
      <c r="E673" s="80"/>
      <c r="F673" s="80"/>
      <c r="G673" s="80"/>
      <c r="H673" s="80"/>
      <c r="I673" s="80"/>
      <c r="J673" s="81">
        <f t="shared" si="88"/>
        <v>0</v>
      </c>
      <c r="K673" s="160"/>
      <c r="L673" s="160"/>
      <c r="M673" s="160"/>
      <c r="N673" s="160"/>
      <c r="O673" s="160"/>
      <c r="P673" s="161">
        <f t="shared" si="89"/>
        <v>0</v>
      </c>
      <c r="Q673" s="82"/>
      <c r="R673" s="82"/>
      <c r="S673" s="82"/>
      <c r="T673" s="82"/>
      <c r="U673" s="82"/>
      <c r="V673" s="83">
        <f t="shared" si="90"/>
        <v>0</v>
      </c>
      <c r="W673" s="84"/>
      <c r="X673" s="84"/>
      <c r="Y673" s="84"/>
      <c r="Z673" s="84"/>
      <c r="AA673" s="84"/>
      <c r="AB673" s="85">
        <f t="shared" si="91"/>
        <v>0</v>
      </c>
      <c r="AC673" s="86" t="str">
        <f>IF(ISERROR(VLOOKUP(B673,'HSN Master'!$A$2:$C$3474,3,0)),"",(VLOOKUP(B673,'HSN Master'!$A$2:$C$3474,3,0)))</f>
        <v/>
      </c>
      <c r="AD673" s="87">
        <f t="shared" si="92"/>
        <v>0</v>
      </c>
      <c r="AE673" s="87">
        <f t="shared" si="94"/>
        <v>0</v>
      </c>
      <c r="AF673" s="86" t="str">
        <f>IF(ISERROR(VLOOKUP(B673,'HSN Master'!$A$2:$D$3474,4,0)),"",(VLOOKUP(B673,'HSN Master'!$A$2:$D$3474,4,0)))</f>
        <v/>
      </c>
      <c r="AG673" s="87">
        <f t="shared" si="93"/>
        <v>0</v>
      </c>
      <c r="AH673" s="87">
        <f t="shared" si="95"/>
        <v>0</v>
      </c>
    </row>
    <row r="674" spans="1:34" ht="29.25" customHeight="1" x14ac:dyDescent="0.25">
      <c r="A674" s="66"/>
      <c r="B674" s="78"/>
      <c r="C674" s="79" t="str">
        <f>IF(ISERROR(VLOOKUP(B674,'HSN Master'!$A$2:$B$3474,2,0)),"",(VLOOKUP(B674,'HSN Master'!$A$2:$B$3474,2,0)))</f>
        <v/>
      </c>
      <c r="D674" s="63"/>
      <c r="E674" s="80"/>
      <c r="F674" s="80"/>
      <c r="G674" s="80"/>
      <c r="H674" s="80"/>
      <c r="I674" s="80"/>
      <c r="J674" s="81">
        <f t="shared" si="88"/>
        <v>0</v>
      </c>
      <c r="K674" s="160"/>
      <c r="L674" s="160"/>
      <c r="M674" s="160"/>
      <c r="N674" s="160"/>
      <c r="O674" s="160"/>
      <c r="P674" s="161">
        <f t="shared" si="89"/>
        <v>0</v>
      </c>
      <c r="Q674" s="82"/>
      <c r="R674" s="82"/>
      <c r="S674" s="82"/>
      <c r="T674" s="82"/>
      <c r="U674" s="82"/>
      <c r="V674" s="83">
        <f t="shared" si="90"/>
        <v>0</v>
      </c>
      <c r="W674" s="84"/>
      <c r="X674" s="84"/>
      <c r="Y674" s="84"/>
      <c r="Z674" s="84"/>
      <c r="AA674" s="84"/>
      <c r="AB674" s="85">
        <f t="shared" si="91"/>
        <v>0</v>
      </c>
      <c r="AC674" s="86" t="str">
        <f>IF(ISERROR(VLOOKUP(B674,'HSN Master'!$A$2:$C$3474,3,0)),"",(VLOOKUP(B674,'HSN Master'!$A$2:$C$3474,3,0)))</f>
        <v/>
      </c>
      <c r="AD674" s="87">
        <f t="shared" si="92"/>
        <v>0</v>
      </c>
      <c r="AE674" s="87">
        <f t="shared" si="94"/>
        <v>0</v>
      </c>
      <c r="AF674" s="86" t="str">
        <f>IF(ISERROR(VLOOKUP(B674,'HSN Master'!$A$2:$D$3474,4,0)),"",(VLOOKUP(B674,'HSN Master'!$A$2:$D$3474,4,0)))</f>
        <v/>
      </c>
      <c r="AG674" s="87">
        <f t="shared" si="93"/>
        <v>0</v>
      </c>
      <c r="AH674" s="87">
        <f t="shared" si="95"/>
        <v>0</v>
      </c>
    </row>
    <row r="675" spans="1:34" ht="29.25" customHeight="1" x14ac:dyDescent="0.25">
      <c r="A675" s="66"/>
      <c r="B675" s="78"/>
      <c r="C675" s="79" t="str">
        <f>IF(ISERROR(VLOOKUP(B675,'HSN Master'!$A$2:$B$3474,2,0)),"",(VLOOKUP(B675,'HSN Master'!$A$2:$B$3474,2,0)))</f>
        <v/>
      </c>
      <c r="D675" s="63"/>
      <c r="E675" s="80"/>
      <c r="F675" s="80"/>
      <c r="G675" s="80"/>
      <c r="H675" s="80"/>
      <c r="I675" s="80"/>
      <c r="J675" s="81">
        <f t="shared" si="88"/>
        <v>0</v>
      </c>
      <c r="K675" s="160"/>
      <c r="L675" s="160"/>
      <c r="M675" s="160"/>
      <c r="N675" s="160"/>
      <c r="O675" s="160"/>
      <c r="P675" s="161">
        <f t="shared" si="89"/>
        <v>0</v>
      </c>
      <c r="Q675" s="82"/>
      <c r="R675" s="82"/>
      <c r="S675" s="82"/>
      <c r="T675" s="82"/>
      <c r="U675" s="82"/>
      <c r="V675" s="83">
        <f t="shared" si="90"/>
        <v>0</v>
      </c>
      <c r="W675" s="84"/>
      <c r="X675" s="84"/>
      <c r="Y675" s="84"/>
      <c r="Z675" s="84"/>
      <c r="AA675" s="84"/>
      <c r="AB675" s="85">
        <f t="shared" si="91"/>
        <v>0</v>
      </c>
      <c r="AC675" s="86" t="str">
        <f>IF(ISERROR(VLOOKUP(B675,'HSN Master'!$A$2:$C$3474,3,0)),"",(VLOOKUP(B675,'HSN Master'!$A$2:$C$3474,3,0)))</f>
        <v/>
      </c>
      <c r="AD675" s="87">
        <f t="shared" si="92"/>
        <v>0</v>
      </c>
      <c r="AE675" s="87">
        <f t="shared" si="94"/>
        <v>0</v>
      </c>
      <c r="AF675" s="86" t="str">
        <f>IF(ISERROR(VLOOKUP(B675,'HSN Master'!$A$2:$D$3474,4,0)),"",(VLOOKUP(B675,'HSN Master'!$A$2:$D$3474,4,0)))</f>
        <v/>
      </c>
      <c r="AG675" s="87">
        <f t="shared" si="93"/>
        <v>0</v>
      </c>
      <c r="AH675" s="87">
        <f t="shared" si="95"/>
        <v>0</v>
      </c>
    </row>
    <row r="676" spans="1:34" ht="29.25" customHeight="1" x14ac:dyDescent="0.25">
      <c r="A676" s="66"/>
      <c r="B676" s="78"/>
      <c r="C676" s="79" t="str">
        <f>IF(ISERROR(VLOOKUP(B676,'HSN Master'!$A$2:$B$3474,2,0)),"",(VLOOKUP(B676,'HSN Master'!$A$2:$B$3474,2,0)))</f>
        <v/>
      </c>
      <c r="D676" s="63"/>
      <c r="E676" s="80"/>
      <c r="F676" s="80"/>
      <c r="G676" s="80"/>
      <c r="H676" s="80"/>
      <c r="I676" s="80"/>
      <c r="J676" s="81">
        <f t="shared" si="88"/>
        <v>0</v>
      </c>
      <c r="K676" s="160"/>
      <c r="L676" s="160"/>
      <c r="M676" s="160"/>
      <c r="N676" s="160"/>
      <c r="O676" s="160"/>
      <c r="P676" s="161">
        <f t="shared" si="89"/>
        <v>0</v>
      </c>
      <c r="Q676" s="82"/>
      <c r="R676" s="82"/>
      <c r="S676" s="82"/>
      <c r="T676" s="82"/>
      <c r="U676" s="82"/>
      <c r="V676" s="83">
        <f t="shared" si="90"/>
        <v>0</v>
      </c>
      <c r="W676" s="84"/>
      <c r="X676" s="84"/>
      <c r="Y676" s="84"/>
      <c r="Z676" s="84"/>
      <c r="AA676" s="84"/>
      <c r="AB676" s="85">
        <f t="shared" si="91"/>
        <v>0</v>
      </c>
      <c r="AC676" s="86" t="str">
        <f>IF(ISERROR(VLOOKUP(B676,'HSN Master'!$A$2:$C$3474,3,0)),"",(VLOOKUP(B676,'HSN Master'!$A$2:$C$3474,3,0)))</f>
        <v/>
      </c>
      <c r="AD676" s="87">
        <f t="shared" si="92"/>
        <v>0</v>
      </c>
      <c r="AE676" s="87">
        <f t="shared" si="94"/>
        <v>0</v>
      </c>
      <c r="AF676" s="86" t="str">
        <f>IF(ISERROR(VLOOKUP(B676,'HSN Master'!$A$2:$D$3474,4,0)),"",(VLOOKUP(B676,'HSN Master'!$A$2:$D$3474,4,0)))</f>
        <v/>
      </c>
      <c r="AG676" s="87">
        <f t="shared" si="93"/>
        <v>0</v>
      </c>
      <c r="AH676" s="87">
        <f t="shared" si="95"/>
        <v>0</v>
      </c>
    </row>
    <row r="677" spans="1:34" ht="29.25" customHeight="1" x14ac:dyDescent="0.25">
      <c r="A677" s="66"/>
      <c r="B677" s="78"/>
      <c r="C677" s="79" t="str">
        <f>IF(ISERROR(VLOOKUP(B677,'HSN Master'!$A$2:$B$3474,2,0)),"",(VLOOKUP(B677,'HSN Master'!$A$2:$B$3474,2,0)))</f>
        <v/>
      </c>
      <c r="D677" s="63"/>
      <c r="E677" s="80"/>
      <c r="F677" s="80"/>
      <c r="G677" s="80"/>
      <c r="H677" s="80"/>
      <c r="I677" s="80"/>
      <c r="J677" s="81">
        <f t="shared" si="88"/>
        <v>0</v>
      </c>
      <c r="K677" s="160"/>
      <c r="L677" s="160"/>
      <c r="M677" s="160"/>
      <c r="N677" s="160"/>
      <c r="O677" s="160"/>
      <c r="P677" s="161">
        <f t="shared" si="89"/>
        <v>0</v>
      </c>
      <c r="Q677" s="82"/>
      <c r="R677" s="82"/>
      <c r="S677" s="82"/>
      <c r="T677" s="82"/>
      <c r="U677" s="82"/>
      <c r="V677" s="83">
        <f t="shared" si="90"/>
        <v>0</v>
      </c>
      <c r="W677" s="84"/>
      <c r="X677" s="84"/>
      <c r="Y677" s="84"/>
      <c r="Z677" s="84"/>
      <c r="AA677" s="84"/>
      <c r="AB677" s="85">
        <f t="shared" si="91"/>
        <v>0</v>
      </c>
      <c r="AC677" s="86" t="str">
        <f>IF(ISERROR(VLOOKUP(B677,'HSN Master'!$A$2:$C$3474,3,0)),"",(VLOOKUP(B677,'HSN Master'!$A$2:$C$3474,3,0)))</f>
        <v/>
      </c>
      <c r="AD677" s="87">
        <f t="shared" si="92"/>
        <v>0</v>
      </c>
      <c r="AE677" s="87">
        <f t="shared" si="94"/>
        <v>0</v>
      </c>
      <c r="AF677" s="86" t="str">
        <f>IF(ISERROR(VLOOKUP(B677,'HSN Master'!$A$2:$D$3474,4,0)),"",(VLOOKUP(B677,'HSN Master'!$A$2:$D$3474,4,0)))</f>
        <v/>
      </c>
      <c r="AG677" s="87">
        <f t="shared" si="93"/>
        <v>0</v>
      </c>
      <c r="AH677" s="87">
        <f t="shared" si="95"/>
        <v>0</v>
      </c>
    </row>
    <row r="678" spans="1:34" ht="29.25" customHeight="1" x14ac:dyDescent="0.25">
      <c r="A678" s="66"/>
      <c r="B678" s="78"/>
      <c r="C678" s="79" t="str">
        <f>IF(ISERROR(VLOOKUP(B678,'HSN Master'!$A$2:$B$3474,2,0)),"",(VLOOKUP(B678,'HSN Master'!$A$2:$B$3474,2,0)))</f>
        <v/>
      </c>
      <c r="D678" s="63"/>
      <c r="E678" s="80"/>
      <c r="F678" s="80"/>
      <c r="G678" s="80"/>
      <c r="H678" s="80"/>
      <c r="I678" s="80"/>
      <c r="J678" s="81">
        <f t="shared" si="88"/>
        <v>0</v>
      </c>
      <c r="K678" s="160"/>
      <c r="L678" s="160"/>
      <c r="M678" s="160"/>
      <c r="N678" s="160"/>
      <c r="O678" s="160"/>
      <c r="P678" s="161">
        <f t="shared" si="89"/>
        <v>0</v>
      </c>
      <c r="Q678" s="82"/>
      <c r="R678" s="82"/>
      <c r="S678" s="82"/>
      <c r="T678" s="82"/>
      <c r="U678" s="82"/>
      <c r="V678" s="83">
        <f t="shared" si="90"/>
        <v>0</v>
      </c>
      <c r="W678" s="84"/>
      <c r="X678" s="84"/>
      <c r="Y678" s="84"/>
      <c r="Z678" s="84"/>
      <c r="AA678" s="84"/>
      <c r="AB678" s="85">
        <f t="shared" si="91"/>
        <v>0</v>
      </c>
      <c r="AC678" s="86" t="str">
        <f>IF(ISERROR(VLOOKUP(B678,'HSN Master'!$A$2:$C$3474,3,0)),"",(VLOOKUP(B678,'HSN Master'!$A$2:$C$3474,3,0)))</f>
        <v/>
      </c>
      <c r="AD678" s="87">
        <f t="shared" si="92"/>
        <v>0</v>
      </c>
      <c r="AE678" s="87">
        <f t="shared" si="94"/>
        <v>0</v>
      </c>
      <c r="AF678" s="86" t="str">
        <f>IF(ISERROR(VLOOKUP(B678,'HSN Master'!$A$2:$D$3474,4,0)),"",(VLOOKUP(B678,'HSN Master'!$A$2:$D$3474,4,0)))</f>
        <v/>
      </c>
      <c r="AG678" s="87">
        <f t="shared" si="93"/>
        <v>0</v>
      </c>
      <c r="AH678" s="87">
        <f t="shared" si="95"/>
        <v>0</v>
      </c>
    </row>
    <row r="679" spans="1:34" ht="29.25" customHeight="1" x14ac:dyDescent="0.25">
      <c r="A679" s="66"/>
      <c r="B679" s="78"/>
      <c r="C679" s="79" t="str">
        <f>IF(ISERROR(VLOOKUP(B679,'HSN Master'!$A$2:$B$3474,2,0)),"",(VLOOKUP(B679,'HSN Master'!$A$2:$B$3474,2,0)))</f>
        <v/>
      </c>
      <c r="D679" s="63"/>
      <c r="E679" s="80"/>
      <c r="F679" s="80"/>
      <c r="G679" s="80"/>
      <c r="H679" s="80"/>
      <c r="I679" s="80"/>
      <c r="J679" s="81">
        <f t="shared" si="88"/>
        <v>0</v>
      </c>
      <c r="K679" s="160"/>
      <c r="L679" s="160"/>
      <c r="M679" s="160"/>
      <c r="N679" s="160"/>
      <c r="O679" s="160"/>
      <c r="P679" s="161">
        <f t="shared" si="89"/>
        <v>0</v>
      </c>
      <c r="Q679" s="82"/>
      <c r="R679" s="82"/>
      <c r="S679" s="82"/>
      <c r="T679" s="82"/>
      <c r="U679" s="82"/>
      <c r="V679" s="83">
        <f t="shared" si="90"/>
        <v>0</v>
      </c>
      <c r="W679" s="84"/>
      <c r="X679" s="84"/>
      <c r="Y679" s="84"/>
      <c r="Z679" s="84"/>
      <c r="AA679" s="84"/>
      <c r="AB679" s="85">
        <f t="shared" si="91"/>
        <v>0</v>
      </c>
      <c r="AC679" s="86" t="str">
        <f>IF(ISERROR(VLOOKUP(B679,'HSN Master'!$A$2:$C$3474,3,0)),"",(VLOOKUP(B679,'HSN Master'!$A$2:$C$3474,3,0)))</f>
        <v/>
      </c>
      <c r="AD679" s="87">
        <f t="shared" si="92"/>
        <v>0</v>
      </c>
      <c r="AE679" s="87">
        <f t="shared" si="94"/>
        <v>0</v>
      </c>
      <c r="AF679" s="86" t="str">
        <f>IF(ISERROR(VLOOKUP(B679,'HSN Master'!$A$2:$D$3474,4,0)),"",(VLOOKUP(B679,'HSN Master'!$A$2:$D$3474,4,0)))</f>
        <v/>
      </c>
      <c r="AG679" s="87">
        <f t="shared" si="93"/>
        <v>0</v>
      </c>
      <c r="AH679" s="87">
        <f t="shared" si="95"/>
        <v>0</v>
      </c>
    </row>
    <row r="680" spans="1:34" ht="29.25" customHeight="1" x14ac:dyDescent="0.25">
      <c r="A680" s="66"/>
      <c r="B680" s="78"/>
      <c r="C680" s="79" t="str">
        <f>IF(ISERROR(VLOOKUP(B680,'HSN Master'!$A$2:$B$3474,2,0)),"",(VLOOKUP(B680,'HSN Master'!$A$2:$B$3474,2,0)))</f>
        <v/>
      </c>
      <c r="D680" s="63"/>
      <c r="E680" s="80"/>
      <c r="F680" s="80"/>
      <c r="G680" s="80"/>
      <c r="H680" s="80"/>
      <c r="I680" s="80"/>
      <c r="J680" s="81">
        <f t="shared" si="88"/>
        <v>0</v>
      </c>
      <c r="K680" s="160"/>
      <c r="L680" s="160"/>
      <c r="M680" s="160"/>
      <c r="N680" s="160"/>
      <c r="O680" s="160"/>
      <c r="P680" s="161">
        <f t="shared" si="89"/>
        <v>0</v>
      </c>
      <c r="Q680" s="82"/>
      <c r="R680" s="82"/>
      <c r="S680" s="82"/>
      <c r="T680" s="82"/>
      <c r="U680" s="82"/>
      <c r="V680" s="83">
        <f t="shared" si="90"/>
        <v>0</v>
      </c>
      <c r="W680" s="84"/>
      <c r="X680" s="84"/>
      <c r="Y680" s="84"/>
      <c r="Z680" s="84"/>
      <c r="AA680" s="84"/>
      <c r="AB680" s="85">
        <f t="shared" si="91"/>
        <v>0</v>
      </c>
      <c r="AC680" s="86" t="str">
        <f>IF(ISERROR(VLOOKUP(B680,'HSN Master'!$A$2:$C$3474,3,0)),"",(VLOOKUP(B680,'HSN Master'!$A$2:$C$3474,3,0)))</f>
        <v/>
      </c>
      <c r="AD680" s="87">
        <f t="shared" si="92"/>
        <v>0</v>
      </c>
      <c r="AE680" s="87">
        <f t="shared" si="94"/>
        <v>0</v>
      </c>
      <c r="AF680" s="86" t="str">
        <f>IF(ISERROR(VLOOKUP(B680,'HSN Master'!$A$2:$D$3474,4,0)),"",(VLOOKUP(B680,'HSN Master'!$A$2:$D$3474,4,0)))</f>
        <v/>
      </c>
      <c r="AG680" s="87">
        <f t="shared" si="93"/>
        <v>0</v>
      </c>
      <c r="AH680" s="87">
        <f t="shared" si="95"/>
        <v>0</v>
      </c>
    </row>
    <row r="681" spans="1:34" ht="29.25" customHeight="1" x14ac:dyDescent="0.25">
      <c r="A681" s="66"/>
      <c r="B681" s="78"/>
      <c r="C681" s="79" t="str">
        <f>IF(ISERROR(VLOOKUP(B681,'HSN Master'!$A$2:$B$3474,2,0)),"",(VLOOKUP(B681,'HSN Master'!$A$2:$B$3474,2,0)))</f>
        <v/>
      </c>
      <c r="D681" s="63"/>
      <c r="E681" s="80"/>
      <c r="F681" s="80"/>
      <c r="G681" s="80"/>
      <c r="H681" s="80"/>
      <c r="I681" s="80"/>
      <c r="J681" s="81">
        <f t="shared" si="88"/>
        <v>0</v>
      </c>
      <c r="K681" s="160"/>
      <c r="L681" s="160"/>
      <c r="M681" s="160"/>
      <c r="N681" s="160"/>
      <c r="O681" s="160"/>
      <c r="P681" s="161">
        <f t="shared" si="89"/>
        <v>0</v>
      </c>
      <c r="Q681" s="82"/>
      <c r="R681" s="82"/>
      <c r="S681" s="82"/>
      <c r="T681" s="82"/>
      <c r="U681" s="82"/>
      <c r="V681" s="83">
        <f t="shared" si="90"/>
        <v>0</v>
      </c>
      <c r="W681" s="84"/>
      <c r="X681" s="84"/>
      <c r="Y681" s="84"/>
      <c r="Z681" s="84"/>
      <c r="AA681" s="84"/>
      <c r="AB681" s="85">
        <f t="shared" si="91"/>
        <v>0</v>
      </c>
      <c r="AC681" s="86" t="str">
        <f>IF(ISERROR(VLOOKUP(B681,'HSN Master'!$A$2:$C$3474,3,0)),"",(VLOOKUP(B681,'HSN Master'!$A$2:$C$3474,3,0)))</f>
        <v/>
      </c>
      <c r="AD681" s="87">
        <f t="shared" si="92"/>
        <v>0</v>
      </c>
      <c r="AE681" s="87">
        <f t="shared" si="94"/>
        <v>0</v>
      </c>
      <c r="AF681" s="86" t="str">
        <f>IF(ISERROR(VLOOKUP(B681,'HSN Master'!$A$2:$D$3474,4,0)),"",(VLOOKUP(B681,'HSN Master'!$A$2:$D$3474,4,0)))</f>
        <v/>
      </c>
      <c r="AG681" s="87">
        <f t="shared" si="93"/>
        <v>0</v>
      </c>
      <c r="AH681" s="87">
        <f t="shared" si="95"/>
        <v>0</v>
      </c>
    </row>
    <row r="682" spans="1:34" ht="29.25" customHeight="1" x14ac:dyDescent="0.25">
      <c r="A682" s="66"/>
      <c r="B682" s="78"/>
      <c r="C682" s="79" t="str">
        <f>IF(ISERROR(VLOOKUP(B682,'HSN Master'!$A$2:$B$3474,2,0)),"",(VLOOKUP(B682,'HSN Master'!$A$2:$B$3474,2,0)))</f>
        <v/>
      </c>
      <c r="D682" s="63"/>
      <c r="E682" s="80"/>
      <c r="F682" s="80"/>
      <c r="G682" s="80"/>
      <c r="H682" s="80"/>
      <c r="I682" s="80"/>
      <c r="J682" s="81">
        <f t="shared" si="88"/>
        <v>0</v>
      </c>
      <c r="K682" s="160"/>
      <c r="L682" s="160"/>
      <c r="M682" s="160"/>
      <c r="N682" s="160"/>
      <c r="O682" s="160"/>
      <c r="P682" s="161">
        <f t="shared" si="89"/>
        <v>0</v>
      </c>
      <c r="Q682" s="82"/>
      <c r="R682" s="82"/>
      <c r="S682" s="82"/>
      <c r="T682" s="82"/>
      <c r="U682" s="82"/>
      <c r="V682" s="83">
        <f t="shared" si="90"/>
        <v>0</v>
      </c>
      <c r="W682" s="84"/>
      <c r="X682" s="84"/>
      <c r="Y682" s="84"/>
      <c r="Z682" s="84"/>
      <c r="AA682" s="84"/>
      <c r="AB682" s="85">
        <f t="shared" si="91"/>
        <v>0</v>
      </c>
      <c r="AC682" s="86" t="str">
        <f>IF(ISERROR(VLOOKUP(B682,'HSN Master'!$A$2:$C$3474,3,0)),"",(VLOOKUP(B682,'HSN Master'!$A$2:$C$3474,3,0)))</f>
        <v/>
      </c>
      <c r="AD682" s="87">
        <f t="shared" si="92"/>
        <v>0</v>
      </c>
      <c r="AE682" s="87">
        <f t="shared" si="94"/>
        <v>0</v>
      </c>
      <c r="AF682" s="86" t="str">
        <f>IF(ISERROR(VLOOKUP(B682,'HSN Master'!$A$2:$D$3474,4,0)),"",(VLOOKUP(B682,'HSN Master'!$A$2:$D$3474,4,0)))</f>
        <v/>
      </c>
      <c r="AG682" s="87">
        <f t="shared" si="93"/>
        <v>0</v>
      </c>
      <c r="AH682" s="87">
        <f t="shared" si="95"/>
        <v>0</v>
      </c>
    </row>
    <row r="683" spans="1:34" ht="29.25" customHeight="1" x14ac:dyDescent="0.25">
      <c r="A683" s="66"/>
      <c r="B683" s="78"/>
      <c r="C683" s="79" t="str">
        <f>IF(ISERROR(VLOOKUP(B683,'HSN Master'!$A$2:$B$3474,2,0)),"",(VLOOKUP(B683,'HSN Master'!$A$2:$B$3474,2,0)))</f>
        <v/>
      </c>
      <c r="D683" s="63"/>
      <c r="E683" s="80"/>
      <c r="F683" s="80"/>
      <c r="G683" s="80"/>
      <c r="H683" s="80"/>
      <c r="I683" s="80"/>
      <c r="J683" s="81">
        <f t="shared" si="88"/>
        <v>0</v>
      </c>
      <c r="K683" s="160"/>
      <c r="L683" s="160"/>
      <c r="M683" s="160"/>
      <c r="N683" s="160"/>
      <c r="O683" s="160"/>
      <c r="P683" s="161">
        <f t="shared" si="89"/>
        <v>0</v>
      </c>
      <c r="Q683" s="82"/>
      <c r="R683" s="82"/>
      <c r="S683" s="82"/>
      <c r="T683" s="82"/>
      <c r="U683" s="82"/>
      <c r="V683" s="83">
        <f t="shared" si="90"/>
        <v>0</v>
      </c>
      <c r="W683" s="84"/>
      <c r="X683" s="84"/>
      <c r="Y683" s="84"/>
      <c r="Z683" s="84"/>
      <c r="AA683" s="84"/>
      <c r="AB683" s="85">
        <f t="shared" si="91"/>
        <v>0</v>
      </c>
      <c r="AC683" s="86" t="str">
        <f>IF(ISERROR(VLOOKUP(B683,'HSN Master'!$A$2:$C$3474,3,0)),"",(VLOOKUP(B683,'HSN Master'!$A$2:$C$3474,3,0)))</f>
        <v/>
      </c>
      <c r="AD683" s="87">
        <f t="shared" si="92"/>
        <v>0</v>
      </c>
      <c r="AE683" s="87">
        <f t="shared" si="94"/>
        <v>0</v>
      </c>
      <c r="AF683" s="86" t="str">
        <f>IF(ISERROR(VLOOKUP(B683,'HSN Master'!$A$2:$D$3474,4,0)),"",(VLOOKUP(B683,'HSN Master'!$A$2:$D$3474,4,0)))</f>
        <v/>
      </c>
      <c r="AG683" s="87">
        <f t="shared" si="93"/>
        <v>0</v>
      </c>
      <c r="AH683" s="87">
        <f t="shared" si="95"/>
        <v>0</v>
      </c>
    </row>
    <row r="684" spans="1:34" ht="29.25" customHeight="1" x14ac:dyDescent="0.25">
      <c r="A684" s="66"/>
      <c r="B684" s="78"/>
      <c r="C684" s="79" t="str">
        <f>IF(ISERROR(VLOOKUP(B684,'HSN Master'!$A$2:$B$3474,2,0)),"",(VLOOKUP(B684,'HSN Master'!$A$2:$B$3474,2,0)))</f>
        <v/>
      </c>
      <c r="D684" s="63"/>
      <c r="E684" s="80"/>
      <c r="F684" s="80"/>
      <c r="G684" s="80"/>
      <c r="H684" s="80"/>
      <c r="I684" s="80"/>
      <c r="J684" s="81">
        <f t="shared" si="88"/>
        <v>0</v>
      </c>
      <c r="K684" s="160"/>
      <c r="L684" s="160"/>
      <c r="M684" s="160"/>
      <c r="N684" s="160"/>
      <c r="O684" s="160"/>
      <c r="P684" s="161">
        <f t="shared" si="89"/>
        <v>0</v>
      </c>
      <c r="Q684" s="82"/>
      <c r="R684" s="82"/>
      <c r="S684" s="82"/>
      <c r="T684" s="82"/>
      <c r="U684" s="82"/>
      <c r="V684" s="83">
        <f t="shared" si="90"/>
        <v>0</v>
      </c>
      <c r="W684" s="84"/>
      <c r="X684" s="84"/>
      <c r="Y684" s="84"/>
      <c r="Z684" s="84"/>
      <c r="AA684" s="84"/>
      <c r="AB684" s="85">
        <f t="shared" si="91"/>
        <v>0</v>
      </c>
      <c r="AC684" s="86" t="str">
        <f>IF(ISERROR(VLOOKUP(B684,'HSN Master'!$A$2:$C$3474,3,0)),"",(VLOOKUP(B684,'HSN Master'!$A$2:$C$3474,3,0)))</f>
        <v/>
      </c>
      <c r="AD684" s="87">
        <f t="shared" si="92"/>
        <v>0</v>
      </c>
      <c r="AE684" s="87">
        <f t="shared" si="94"/>
        <v>0</v>
      </c>
      <c r="AF684" s="86" t="str">
        <f>IF(ISERROR(VLOOKUP(B684,'HSN Master'!$A$2:$D$3474,4,0)),"",(VLOOKUP(B684,'HSN Master'!$A$2:$D$3474,4,0)))</f>
        <v/>
      </c>
      <c r="AG684" s="87">
        <f t="shared" si="93"/>
        <v>0</v>
      </c>
      <c r="AH684" s="87">
        <f t="shared" si="95"/>
        <v>0</v>
      </c>
    </row>
    <row r="685" spans="1:34" ht="29.25" customHeight="1" x14ac:dyDescent="0.25">
      <c r="A685" s="66"/>
      <c r="B685" s="78"/>
      <c r="C685" s="79" t="str">
        <f>IF(ISERROR(VLOOKUP(B685,'HSN Master'!$A$2:$B$3474,2,0)),"",(VLOOKUP(B685,'HSN Master'!$A$2:$B$3474,2,0)))</f>
        <v/>
      </c>
      <c r="D685" s="63"/>
      <c r="E685" s="80"/>
      <c r="F685" s="80"/>
      <c r="G685" s="80"/>
      <c r="H685" s="80"/>
      <c r="I685" s="80"/>
      <c r="J685" s="81">
        <f t="shared" si="88"/>
        <v>0</v>
      </c>
      <c r="K685" s="160"/>
      <c r="L685" s="160"/>
      <c r="M685" s="160"/>
      <c r="N685" s="160"/>
      <c r="O685" s="160"/>
      <c r="P685" s="161">
        <f t="shared" si="89"/>
        <v>0</v>
      </c>
      <c r="Q685" s="82"/>
      <c r="R685" s="82"/>
      <c r="S685" s="82"/>
      <c r="T685" s="82"/>
      <c r="U685" s="82"/>
      <c r="V685" s="83">
        <f t="shared" si="90"/>
        <v>0</v>
      </c>
      <c r="W685" s="84"/>
      <c r="X685" s="84"/>
      <c r="Y685" s="84"/>
      <c r="Z685" s="84"/>
      <c r="AA685" s="84"/>
      <c r="AB685" s="85">
        <f t="shared" si="91"/>
        <v>0</v>
      </c>
      <c r="AC685" s="86" t="str">
        <f>IF(ISERROR(VLOOKUP(B685,'HSN Master'!$A$2:$C$3474,3,0)),"",(VLOOKUP(B685,'HSN Master'!$A$2:$C$3474,3,0)))</f>
        <v/>
      </c>
      <c r="AD685" s="87">
        <f t="shared" si="92"/>
        <v>0</v>
      </c>
      <c r="AE685" s="87">
        <f t="shared" si="94"/>
        <v>0</v>
      </c>
      <c r="AF685" s="86" t="str">
        <f>IF(ISERROR(VLOOKUP(B685,'HSN Master'!$A$2:$D$3474,4,0)),"",(VLOOKUP(B685,'HSN Master'!$A$2:$D$3474,4,0)))</f>
        <v/>
      </c>
      <c r="AG685" s="87">
        <f t="shared" si="93"/>
        <v>0</v>
      </c>
      <c r="AH685" s="87">
        <f t="shared" si="95"/>
        <v>0</v>
      </c>
    </row>
    <row r="686" spans="1:34" ht="29.25" customHeight="1" x14ac:dyDescent="0.25">
      <c r="A686" s="66"/>
      <c r="B686" s="78"/>
      <c r="C686" s="79" t="str">
        <f>IF(ISERROR(VLOOKUP(B686,'HSN Master'!$A$2:$B$3474,2,0)),"",(VLOOKUP(B686,'HSN Master'!$A$2:$B$3474,2,0)))</f>
        <v/>
      </c>
      <c r="D686" s="63"/>
      <c r="E686" s="80"/>
      <c r="F686" s="80"/>
      <c r="G686" s="80"/>
      <c r="H686" s="80"/>
      <c r="I686" s="80"/>
      <c r="J686" s="81">
        <f t="shared" si="88"/>
        <v>0</v>
      </c>
      <c r="K686" s="160"/>
      <c r="L686" s="160"/>
      <c r="M686" s="160"/>
      <c r="N686" s="160"/>
      <c r="O686" s="160"/>
      <c r="P686" s="161">
        <f t="shared" si="89"/>
        <v>0</v>
      </c>
      <c r="Q686" s="82"/>
      <c r="R686" s="82"/>
      <c r="S686" s="82"/>
      <c r="T686" s="82"/>
      <c r="U686" s="82"/>
      <c r="V686" s="83">
        <f t="shared" si="90"/>
        <v>0</v>
      </c>
      <c r="W686" s="84"/>
      <c r="X686" s="84"/>
      <c r="Y686" s="84"/>
      <c r="Z686" s="84"/>
      <c r="AA686" s="84"/>
      <c r="AB686" s="85">
        <f t="shared" si="91"/>
        <v>0</v>
      </c>
      <c r="AC686" s="86" t="str">
        <f>IF(ISERROR(VLOOKUP(B686,'HSN Master'!$A$2:$C$3474,3,0)),"",(VLOOKUP(B686,'HSN Master'!$A$2:$C$3474,3,0)))</f>
        <v/>
      </c>
      <c r="AD686" s="87">
        <f t="shared" si="92"/>
        <v>0</v>
      </c>
      <c r="AE686" s="87">
        <f t="shared" si="94"/>
        <v>0</v>
      </c>
      <c r="AF686" s="86" t="str">
        <f>IF(ISERROR(VLOOKUP(B686,'HSN Master'!$A$2:$D$3474,4,0)),"",(VLOOKUP(B686,'HSN Master'!$A$2:$D$3474,4,0)))</f>
        <v/>
      </c>
      <c r="AG686" s="87">
        <f t="shared" si="93"/>
        <v>0</v>
      </c>
      <c r="AH686" s="87">
        <f t="shared" si="95"/>
        <v>0</v>
      </c>
    </row>
    <row r="687" spans="1:34" ht="29.25" customHeight="1" x14ac:dyDescent="0.25">
      <c r="A687" s="66"/>
      <c r="B687" s="78"/>
      <c r="C687" s="79" t="str">
        <f>IF(ISERROR(VLOOKUP(B687,'HSN Master'!$A$2:$B$3474,2,0)),"",(VLOOKUP(B687,'HSN Master'!$A$2:$B$3474,2,0)))</f>
        <v/>
      </c>
      <c r="D687" s="63"/>
      <c r="E687" s="80"/>
      <c r="F687" s="80"/>
      <c r="G687" s="80"/>
      <c r="H687" s="80"/>
      <c r="I687" s="80"/>
      <c r="J687" s="81">
        <f t="shared" si="88"/>
        <v>0</v>
      </c>
      <c r="K687" s="160"/>
      <c r="L687" s="160"/>
      <c r="M687" s="160"/>
      <c r="N687" s="160"/>
      <c r="O687" s="160"/>
      <c r="P687" s="161">
        <f t="shared" si="89"/>
        <v>0</v>
      </c>
      <c r="Q687" s="82"/>
      <c r="R687" s="82"/>
      <c r="S687" s="82"/>
      <c r="T687" s="82"/>
      <c r="U687" s="82"/>
      <c r="V687" s="83">
        <f t="shared" si="90"/>
        <v>0</v>
      </c>
      <c r="W687" s="84"/>
      <c r="X687" s="84"/>
      <c r="Y687" s="84"/>
      <c r="Z687" s="84"/>
      <c r="AA687" s="84"/>
      <c r="AB687" s="85">
        <f t="shared" si="91"/>
        <v>0</v>
      </c>
      <c r="AC687" s="86" t="str">
        <f>IF(ISERROR(VLOOKUP(B687,'HSN Master'!$A$2:$C$3474,3,0)),"",(VLOOKUP(B687,'HSN Master'!$A$2:$C$3474,3,0)))</f>
        <v/>
      </c>
      <c r="AD687" s="87">
        <f t="shared" si="92"/>
        <v>0</v>
      </c>
      <c r="AE687" s="87">
        <f t="shared" si="94"/>
        <v>0</v>
      </c>
      <c r="AF687" s="86" t="str">
        <f>IF(ISERROR(VLOOKUP(B687,'HSN Master'!$A$2:$D$3474,4,0)),"",(VLOOKUP(B687,'HSN Master'!$A$2:$D$3474,4,0)))</f>
        <v/>
      </c>
      <c r="AG687" s="87">
        <f t="shared" si="93"/>
        <v>0</v>
      </c>
      <c r="AH687" s="87">
        <f t="shared" si="95"/>
        <v>0</v>
      </c>
    </row>
    <row r="688" spans="1:34" ht="29.25" customHeight="1" x14ac:dyDescent="0.25">
      <c r="A688" s="66"/>
      <c r="B688" s="78"/>
      <c r="C688" s="79" t="str">
        <f>IF(ISERROR(VLOOKUP(B688,'HSN Master'!$A$2:$B$3474,2,0)),"",(VLOOKUP(B688,'HSN Master'!$A$2:$B$3474,2,0)))</f>
        <v/>
      </c>
      <c r="D688" s="63"/>
      <c r="E688" s="80"/>
      <c r="F688" s="80"/>
      <c r="G688" s="80"/>
      <c r="H688" s="80"/>
      <c r="I688" s="80"/>
      <c r="J688" s="81">
        <f t="shared" si="88"/>
        <v>0</v>
      </c>
      <c r="K688" s="160"/>
      <c r="L688" s="160"/>
      <c r="M688" s="160"/>
      <c r="N688" s="160"/>
      <c r="O688" s="160"/>
      <c r="P688" s="161">
        <f t="shared" si="89"/>
        <v>0</v>
      </c>
      <c r="Q688" s="82"/>
      <c r="R688" s="82"/>
      <c r="S688" s="82"/>
      <c r="T688" s="82"/>
      <c r="U688" s="82"/>
      <c r="V688" s="83">
        <f t="shared" si="90"/>
        <v>0</v>
      </c>
      <c r="W688" s="84"/>
      <c r="X688" s="84"/>
      <c r="Y688" s="84"/>
      <c r="Z688" s="84"/>
      <c r="AA688" s="84"/>
      <c r="AB688" s="85">
        <f t="shared" si="91"/>
        <v>0</v>
      </c>
      <c r="AC688" s="86" t="str">
        <f>IF(ISERROR(VLOOKUP(B688,'HSN Master'!$A$2:$C$3474,3,0)),"",(VLOOKUP(B688,'HSN Master'!$A$2:$C$3474,3,0)))</f>
        <v/>
      </c>
      <c r="AD688" s="87">
        <f t="shared" si="92"/>
        <v>0</v>
      </c>
      <c r="AE688" s="87">
        <f t="shared" si="94"/>
        <v>0</v>
      </c>
      <c r="AF688" s="86" t="str">
        <f>IF(ISERROR(VLOOKUP(B688,'HSN Master'!$A$2:$D$3474,4,0)),"",(VLOOKUP(B688,'HSN Master'!$A$2:$D$3474,4,0)))</f>
        <v/>
      </c>
      <c r="AG688" s="87">
        <f t="shared" si="93"/>
        <v>0</v>
      </c>
      <c r="AH688" s="87">
        <f t="shared" si="95"/>
        <v>0</v>
      </c>
    </row>
    <row r="689" spans="1:34" ht="29.25" customHeight="1" x14ac:dyDescent="0.25">
      <c r="A689" s="66"/>
      <c r="B689" s="78"/>
      <c r="C689" s="79" t="str">
        <f>IF(ISERROR(VLOOKUP(B689,'HSN Master'!$A$2:$B$3474,2,0)),"",(VLOOKUP(B689,'HSN Master'!$A$2:$B$3474,2,0)))</f>
        <v/>
      </c>
      <c r="D689" s="63"/>
      <c r="E689" s="80"/>
      <c r="F689" s="80"/>
      <c r="G689" s="80"/>
      <c r="H689" s="80"/>
      <c r="I689" s="80"/>
      <c r="J689" s="81">
        <f t="shared" si="88"/>
        <v>0</v>
      </c>
      <c r="K689" s="160"/>
      <c r="L689" s="160"/>
      <c r="M689" s="160"/>
      <c r="N689" s="160"/>
      <c r="O689" s="160"/>
      <c r="P689" s="161">
        <f t="shared" si="89"/>
        <v>0</v>
      </c>
      <c r="Q689" s="82"/>
      <c r="R689" s="82"/>
      <c r="S689" s="82"/>
      <c r="T689" s="82"/>
      <c r="U689" s="82"/>
      <c r="V689" s="83">
        <f t="shared" si="90"/>
        <v>0</v>
      </c>
      <c r="W689" s="84"/>
      <c r="X689" s="84"/>
      <c r="Y689" s="84"/>
      <c r="Z689" s="84"/>
      <c r="AA689" s="84"/>
      <c r="AB689" s="85">
        <f t="shared" si="91"/>
        <v>0</v>
      </c>
      <c r="AC689" s="86" t="str">
        <f>IF(ISERROR(VLOOKUP(B689,'HSN Master'!$A$2:$C$3474,3,0)),"",(VLOOKUP(B689,'HSN Master'!$A$2:$C$3474,3,0)))</f>
        <v/>
      </c>
      <c r="AD689" s="87">
        <f t="shared" si="92"/>
        <v>0</v>
      </c>
      <c r="AE689" s="87">
        <f t="shared" si="94"/>
        <v>0</v>
      </c>
      <c r="AF689" s="86" t="str">
        <f>IF(ISERROR(VLOOKUP(B689,'HSN Master'!$A$2:$D$3474,4,0)),"",(VLOOKUP(B689,'HSN Master'!$A$2:$D$3474,4,0)))</f>
        <v/>
      </c>
      <c r="AG689" s="87">
        <f t="shared" si="93"/>
        <v>0</v>
      </c>
      <c r="AH689" s="87">
        <f t="shared" si="95"/>
        <v>0</v>
      </c>
    </row>
    <row r="690" spans="1:34" ht="29.25" customHeight="1" x14ac:dyDescent="0.25">
      <c r="A690" s="66"/>
      <c r="B690" s="78"/>
      <c r="C690" s="79" t="str">
        <f>IF(ISERROR(VLOOKUP(B690,'HSN Master'!$A$2:$B$3474,2,0)),"",(VLOOKUP(B690,'HSN Master'!$A$2:$B$3474,2,0)))</f>
        <v/>
      </c>
      <c r="D690" s="63"/>
      <c r="E690" s="80"/>
      <c r="F690" s="80"/>
      <c r="G690" s="80"/>
      <c r="H690" s="80"/>
      <c r="I690" s="80"/>
      <c r="J690" s="81">
        <f t="shared" si="88"/>
        <v>0</v>
      </c>
      <c r="K690" s="160"/>
      <c r="L690" s="160"/>
      <c r="M690" s="160"/>
      <c r="N690" s="160"/>
      <c r="O690" s="160"/>
      <c r="P690" s="161">
        <f t="shared" si="89"/>
        <v>0</v>
      </c>
      <c r="Q690" s="82"/>
      <c r="R690" s="82"/>
      <c r="S690" s="82"/>
      <c r="T690" s="82"/>
      <c r="U690" s="82"/>
      <c r="V690" s="83">
        <f t="shared" si="90"/>
        <v>0</v>
      </c>
      <c r="W690" s="84"/>
      <c r="X690" s="84"/>
      <c r="Y690" s="84"/>
      <c r="Z690" s="84"/>
      <c r="AA690" s="84"/>
      <c r="AB690" s="85">
        <f t="shared" si="91"/>
        <v>0</v>
      </c>
      <c r="AC690" s="86" t="str">
        <f>IF(ISERROR(VLOOKUP(B690,'HSN Master'!$A$2:$C$3474,3,0)),"",(VLOOKUP(B690,'HSN Master'!$A$2:$C$3474,3,0)))</f>
        <v/>
      </c>
      <c r="AD690" s="87">
        <f t="shared" si="92"/>
        <v>0</v>
      </c>
      <c r="AE690" s="87">
        <f t="shared" si="94"/>
        <v>0</v>
      </c>
      <c r="AF690" s="86" t="str">
        <f>IF(ISERROR(VLOOKUP(B690,'HSN Master'!$A$2:$D$3474,4,0)),"",(VLOOKUP(B690,'HSN Master'!$A$2:$D$3474,4,0)))</f>
        <v/>
      </c>
      <c r="AG690" s="87">
        <f t="shared" si="93"/>
        <v>0</v>
      </c>
      <c r="AH690" s="87">
        <f t="shared" si="95"/>
        <v>0</v>
      </c>
    </row>
    <row r="691" spans="1:34" ht="29.25" customHeight="1" x14ac:dyDescent="0.25">
      <c r="A691" s="66"/>
      <c r="B691" s="78"/>
      <c r="C691" s="79" t="str">
        <f>IF(ISERROR(VLOOKUP(B691,'HSN Master'!$A$2:$B$3474,2,0)),"",(VLOOKUP(B691,'HSN Master'!$A$2:$B$3474,2,0)))</f>
        <v/>
      </c>
      <c r="D691" s="63"/>
      <c r="E691" s="80"/>
      <c r="F691" s="80"/>
      <c r="G691" s="80"/>
      <c r="H691" s="80"/>
      <c r="I691" s="80"/>
      <c r="J691" s="81">
        <f t="shared" si="88"/>
        <v>0</v>
      </c>
      <c r="K691" s="160"/>
      <c r="L691" s="160"/>
      <c r="M691" s="160"/>
      <c r="N691" s="160"/>
      <c r="O691" s="160"/>
      <c r="P691" s="161">
        <f t="shared" si="89"/>
        <v>0</v>
      </c>
      <c r="Q691" s="82"/>
      <c r="R691" s="82"/>
      <c r="S691" s="82"/>
      <c r="T691" s="82"/>
      <c r="U691" s="82"/>
      <c r="V691" s="83">
        <f t="shared" si="90"/>
        <v>0</v>
      </c>
      <c r="W691" s="84"/>
      <c r="X691" s="84"/>
      <c r="Y691" s="84"/>
      <c r="Z691" s="84"/>
      <c r="AA691" s="84"/>
      <c r="AB691" s="85">
        <f t="shared" si="91"/>
        <v>0</v>
      </c>
      <c r="AC691" s="86" t="str">
        <f>IF(ISERROR(VLOOKUP(B691,'HSN Master'!$A$2:$C$3474,3,0)),"",(VLOOKUP(B691,'HSN Master'!$A$2:$C$3474,3,0)))</f>
        <v/>
      </c>
      <c r="AD691" s="87">
        <f t="shared" si="92"/>
        <v>0</v>
      </c>
      <c r="AE691" s="87">
        <f t="shared" si="94"/>
        <v>0</v>
      </c>
      <c r="AF691" s="86" t="str">
        <f>IF(ISERROR(VLOOKUP(B691,'HSN Master'!$A$2:$D$3474,4,0)),"",(VLOOKUP(B691,'HSN Master'!$A$2:$D$3474,4,0)))</f>
        <v/>
      </c>
      <c r="AG691" s="87">
        <f t="shared" si="93"/>
        <v>0</v>
      </c>
      <c r="AH691" s="87">
        <f t="shared" si="95"/>
        <v>0</v>
      </c>
    </row>
    <row r="692" spans="1:34" ht="29.25" customHeight="1" x14ac:dyDescent="0.25">
      <c r="A692" s="66"/>
      <c r="B692" s="78"/>
      <c r="C692" s="79" t="str">
        <f>IF(ISERROR(VLOOKUP(B692,'HSN Master'!$A$2:$B$3474,2,0)),"",(VLOOKUP(B692,'HSN Master'!$A$2:$B$3474,2,0)))</f>
        <v/>
      </c>
      <c r="D692" s="63"/>
      <c r="E692" s="80"/>
      <c r="F692" s="80"/>
      <c r="G692" s="80"/>
      <c r="H692" s="80"/>
      <c r="I692" s="80"/>
      <c r="J692" s="81">
        <f t="shared" si="88"/>
        <v>0</v>
      </c>
      <c r="K692" s="160"/>
      <c r="L692" s="160"/>
      <c r="M692" s="160"/>
      <c r="N692" s="160"/>
      <c r="O692" s="160"/>
      <c r="P692" s="161">
        <f t="shared" si="89"/>
        <v>0</v>
      </c>
      <c r="Q692" s="82"/>
      <c r="R692" s="82"/>
      <c r="S692" s="82"/>
      <c r="T692" s="82"/>
      <c r="U692" s="82"/>
      <c r="V692" s="83">
        <f t="shared" si="90"/>
        <v>0</v>
      </c>
      <c r="W692" s="84"/>
      <c r="X692" s="84"/>
      <c r="Y692" s="84"/>
      <c r="Z692" s="84"/>
      <c r="AA692" s="84"/>
      <c r="AB692" s="85">
        <f t="shared" si="91"/>
        <v>0</v>
      </c>
      <c r="AC692" s="86" t="str">
        <f>IF(ISERROR(VLOOKUP(B692,'HSN Master'!$A$2:$C$3474,3,0)),"",(VLOOKUP(B692,'HSN Master'!$A$2:$C$3474,3,0)))</f>
        <v/>
      </c>
      <c r="AD692" s="87">
        <f t="shared" si="92"/>
        <v>0</v>
      </c>
      <c r="AE692" s="87">
        <f t="shared" si="94"/>
        <v>0</v>
      </c>
      <c r="AF692" s="86" t="str">
        <f>IF(ISERROR(VLOOKUP(B692,'HSN Master'!$A$2:$D$3474,4,0)),"",(VLOOKUP(B692,'HSN Master'!$A$2:$D$3474,4,0)))</f>
        <v/>
      </c>
      <c r="AG692" s="87">
        <f t="shared" si="93"/>
        <v>0</v>
      </c>
      <c r="AH692" s="87">
        <f t="shared" si="95"/>
        <v>0</v>
      </c>
    </row>
    <row r="693" spans="1:34" ht="29.25" customHeight="1" x14ac:dyDescent="0.25">
      <c r="A693" s="66"/>
      <c r="B693" s="78"/>
      <c r="C693" s="79" t="str">
        <f>IF(ISERROR(VLOOKUP(B693,'HSN Master'!$A$2:$B$3474,2,0)),"",(VLOOKUP(B693,'HSN Master'!$A$2:$B$3474,2,0)))</f>
        <v/>
      </c>
      <c r="D693" s="63"/>
      <c r="E693" s="80"/>
      <c r="F693" s="80"/>
      <c r="G693" s="80"/>
      <c r="H693" s="80"/>
      <c r="I693" s="80"/>
      <c r="J693" s="81">
        <f t="shared" si="88"/>
        <v>0</v>
      </c>
      <c r="K693" s="160"/>
      <c r="L693" s="160"/>
      <c r="M693" s="160"/>
      <c r="N693" s="160"/>
      <c r="O693" s="160"/>
      <c r="P693" s="161">
        <f t="shared" si="89"/>
        <v>0</v>
      </c>
      <c r="Q693" s="82"/>
      <c r="R693" s="82"/>
      <c r="S693" s="82"/>
      <c r="T693" s="82"/>
      <c r="U693" s="82"/>
      <c r="V693" s="83">
        <f t="shared" si="90"/>
        <v>0</v>
      </c>
      <c r="W693" s="84"/>
      <c r="X693" s="84"/>
      <c r="Y693" s="84"/>
      <c r="Z693" s="84"/>
      <c r="AA693" s="84"/>
      <c r="AB693" s="85">
        <f t="shared" si="91"/>
        <v>0</v>
      </c>
      <c r="AC693" s="86" t="str">
        <f>IF(ISERROR(VLOOKUP(B693,'HSN Master'!$A$2:$C$3474,3,0)),"",(VLOOKUP(B693,'HSN Master'!$A$2:$C$3474,3,0)))</f>
        <v/>
      </c>
      <c r="AD693" s="87">
        <f t="shared" si="92"/>
        <v>0</v>
      </c>
      <c r="AE693" s="87">
        <f t="shared" si="94"/>
        <v>0</v>
      </c>
      <c r="AF693" s="86" t="str">
        <f>IF(ISERROR(VLOOKUP(B693,'HSN Master'!$A$2:$D$3474,4,0)),"",(VLOOKUP(B693,'HSN Master'!$A$2:$D$3474,4,0)))</f>
        <v/>
      </c>
      <c r="AG693" s="87">
        <f t="shared" si="93"/>
        <v>0</v>
      </c>
      <c r="AH693" s="87">
        <f t="shared" si="95"/>
        <v>0</v>
      </c>
    </row>
    <row r="694" spans="1:34" ht="29.25" customHeight="1" x14ac:dyDescent="0.25">
      <c r="A694" s="66"/>
      <c r="B694" s="78"/>
      <c r="C694" s="79" t="str">
        <f>IF(ISERROR(VLOOKUP(B694,'HSN Master'!$A$2:$B$3474,2,0)),"",(VLOOKUP(B694,'HSN Master'!$A$2:$B$3474,2,0)))</f>
        <v/>
      </c>
      <c r="D694" s="63"/>
      <c r="E694" s="80"/>
      <c r="F694" s="80"/>
      <c r="G694" s="80"/>
      <c r="H694" s="80"/>
      <c r="I694" s="80"/>
      <c r="J694" s="81">
        <f t="shared" si="88"/>
        <v>0</v>
      </c>
      <c r="K694" s="160"/>
      <c r="L694" s="160"/>
      <c r="M694" s="160"/>
      <c r="N694" s="160"/>
      <c r="O694" s="160"/>
      <c r="P694" s="161">
        <f t="shared" si="89"/>
        <v>0</v>
      </c>
      <c r="Q694" s="82"/>
      <c r="R694" s="82"/>
      <c r="S694" s="82"/>
      <c r="T694" s="82"/>
      <c r="U694" s="82"/>
      <c r="V694" s="83">
        <f t="shared" si="90"/>
        <v>0</v>
      </c>
      <c r="W694" s="84"/>
      <c r="X694" s="84"/>
      <c r="Y694" s="84"/>
      <c r="Z694" s="84"/>
      <c r="AA694" s="84"/>
      <c r="AB694" s="85">
        <f t="shared" si="91"/>
        <v>0</v>
      </c>
      <c r="AC694" s="86" t="str">
        <f>IF(ISERROR(VLOOKUP(B694,'HSN Master'!$A$2:$C$3474,3,0)),"",(VLOOKUP(B694,'HSN Master'!$A$2:$C$3474,3,0)))</f>
        <v/>
      </c>
      <c r="AD694" s="87">
        <f t="shared" si="92"/>
        <v>0</v>
      </c>
      <c r="AE694" s="87">
        <f t="shared" si="94"/>
        <v>0</v>
      </c>
      <c r="AF694" s="86" t="str">
        <f>IF(ISERROR(VLOOKUP(B694,'HSN Master'!$A$2:$D$3474,4,0)),"",(VLOOKUP(B694,'HSN Master'!$A$2:$D$3474,4,0)))</f>
        <v/>
      </c>
      <c r="AG694" s="87">
        <f t="shared" si="93"/>
        <v>0</v>
      </c>
      <c r="AH694" s="87">
        <f t="shared" si="95"/>
        <v>0</v>
      </c>
    </row>
    <row r="695" spans="1:34" ht="29.25" customHeight="1" x14ac:dyDescent="0.25">
      <c r="A695" s="66"/>
      <c r="B695" s="78"/>
      <c r="C695" s="79" t="str">
        <f>IF(ISERROR(VLOOKUP(B695,'HSN Master'!$A$2:$B$3474,2,0)),"",(VLOOKUP(B695,'HSN Master'!$A$2:$B$3474,2,0)))</f>
        <v/>
      </c>
      <c r="D695" s="63"/>
      <c r="E695" s="80"/>
      <c r="F695" s="80"/>
      <c r="G695" s="80"/>
      <c r="H695" s="80"/>
      <c r="I695" s="80"/>
      <c r="J695" s="81">
        <f t="shared" si="88"/>
        <v>0</v>
      </c>
      <c r="K695" s="160"/>
      <c r="L695" s="160"/>
      <c r="M695" s="160"/>
      <c r="N695" s="160"/>
      <c r="O695" s="160"/>
      <c r="P695" s="161">
        <f t="shared" si="89"/>
        <v>0</v>
      </c>
      <c r="Q695" s="82"/>
      <c r="R695" s="82"/>
      <c r="S695" s="82"/>
      <c r="T695" s="82"/>
      <c r="U695" s="82"/>
      <c r="V695" s="83">
        <f t="shared" si="90"/>
        <v>0</v>
      </c>
      <c r="W695" s="84"/>
      <c r="X695" s="84"/>
      <c r="Y695" s="84"/>
      <c r="Z695" s="84"/>
      <c r="AA695" s="84"/>
      <c r="AB695" s="85">
        <f t="shared" si="91"/>
        <v>0</v>
      </c>
      <c r="AC695" s="86" t="str">
        <f>IF(ISERROR(VLOOKUP(B695,'HSN Master'!$A$2:$C$3474,3,0)),"",(VLOOKUP(B695,'HSN Master'!$A$2:$C$3474,3,0)))</f>
        <v/>
      </c>
      <c r="AD695" s="87">
        <f t="shared" si="92"/>
        <v>0</v>
      </c>
      <c r="AE695" s="87">
        <f t="shared" si="94"/>
        <v>0</v>
      </c>
      <c r="AF695" s="86" t="str">
        <f>IF(ISERROR(VLOOKUP(B695,'HSN Master'!$A$2:$D$3474,4,0)),"",(VLOOKUP(B695,'HSN Master'!$A$2:$D$3474,4,0)))</f>
        <v/>
      </c>
      <c r="AG695" s="87">
        <f t="shared" si="93"/>
        <v>0</v>
      </c>
      <c r="AH695" s="87">
        <f t="shared" si="95"/>
        <v>0</v>
      </c>
    </row>
    <row r="696" spans="1:34" ht="29.25" customHeight="1" x14ac:dyDescent="0.25">
      <c r="A696" s="66"/>
      <c r="B696" s="78"/>
      <c r="C696" s="79" t="str">
        <f>IF(ISERROR(VLOOKUP(B696,'HSN Master'!$A$2:$B$3474,2,0)),"",(VLOOKUP(B696,'HSN Master'!$A$2:$B$3474,2,0)))</f>
        <v/>
      </c>
      <c r="D696" s="63"/>
      <c r="E696" s="80"/>
      <c r="F696" s="80"/>
      <c r="G696" s="80"/>
      <c r="H696" s="80"/>
      <c r="I696" s="80"/>
      <c r="J696" s="81">
        <f t="shared" si="88"/>
        <v>0</v>
      </c>
      <c r="K696" s="160"/>
      <c r="L696" s="160"/>
      <c r="M696" s="160"/>
      <c r="N696" s="160"/>
      <c r="O696" s="160"/>
      <c r="P696" s="161">
        <f t="shared" si="89"/>
        <v>0</v>
      </c>
      <c r="Q696" s="82"/>
      <c r="R696" s="82"/>
      <c r="S696" s="82"/>
      <c r="T696" s="82"/>
      <c r="U696" s="82"/>
      <c r="V696" s="83">
        <f t="shared" si="90"/>
        <v>0</v>
      </c>
      <c r="W696" s="84"/>
      <c r="X696" s="84"/>
      <c r="Y696" s="84"/>
      <c r="Z696" s="84"/>
      <c r="AA696" s="84"/>
      <c r="AB696" s="85">
        <f t="shared" si="91"/>
        <v>0</v>
      </c>
      <c r="AC696" s="86" t="str">
        <f>IF(ISERROR(VLOOKUP(B696,'HSN Master'!$A$2:$C$3474,3,0)),"",(VLOOKUP(B696,'HSN Master'!$A$2:$C$3474,3,0)))</f>
        <v/>
      </c>
      <c r="AD696" s="87">
        <f t="shared" si="92"/>
        <v>0</v>
      </c>
      <c r="AE696" s="87">
        <f t="shared" si="94"/>
        <v>0</v>
      </c>
      <c r="AF696" s="86" t="str">
        <f>IF(ISERROR(VLOOKUP(B696,'HSN Master'!$A$2:$D$3474,4,0)),"",(VLOOKUP(B696,'HSN Master'!$A$2:$D$3474,4,0)))</f>
        <v/>
      </c>
      <c r="AG696" s="87">
        <f t="shared" si="93"/>
        <v>0</v>
      </c>
      <c r="AH696" s="87">
        <f t="shared" si="95"/>
        <v>0</v>
      </c>
    </row>
    <row r="697" spans="1:34" ht="29.25" customHeight="1" x14ac:dyDescent="0.25">
      <c r="A697" s="66"/>
      <c r="B697" s="78"/>
      <c r="C697" s="79" t="str">
        <f>IF(ISERROR(VLOOKUP(B697,'HSN Master'!$A$2:$B$3474,2,0)),"",(VLOOKUP(B697,'HSN Master'!$A$2:$B$3474,2,0)))</f>
        <v/>
      </c>
      <c r="D697" s="63"/>
      <c r="E697" s="80"/>
      <c r="F697" s="80"/>
      <c r="G697" s="80"/>
      <c r="H697" s="80"/>
      <c r="I697" s="80"/>
      <c r="J697" s="81">
        <f t="shared" si="88"/>
        <v>0</v>
      </c>
      <c r="K697" s="160"/>
      <c r="L697" s="160"/>
      <c r="M697" s="160"/>
      <c r="N697" s="160"/>
      <c r="O697" s="160"/>
      <c r="P697" s="161">
        <f t="shared" si="89"/>
        <v>0</v>
      </c>
      <c r="Q697" s="82"/>
      <c r="R697" s="82"/>
      <c r="S697" s="82"/>
      <c r="T697" s="82"/>
      <c r="U697" s="82"/>
      <c r="V697" s="83">
        <f t="shared" si="90"/>
        <v>0</v>
      </c>
      <c r="W697" s="84"/>
      <c r="X697" s="84"/>
      <c r="Y697" s="84"/>
      <c r="Z697" s="84"/>
      <c r="AA697" s="84"/>
      <c r="AB697" s="85">
        <f t="shared" si="91"/>
        <v>0</v>
      </c>
      <c r="AC697" s="86" t="str">
        <f>IF(ISERROR(VLOOKUP(B697,'HSN Master'!$A$2:$C$3474,3,0)),"",(VLOOKUP(B697,'HSN Master'!$A$2:$C$3474,3,0)))</f>
        <v/>
      </c>
      <c r="AD697" s="87">
        <f t="shared" si="92"/>
        <v>0</v>
      </c>
      <c r="AE697" s="87">
        <f t="shared" si="94"/>
        <v>0</v>
      </c>
      <c r="AF697" s="86" t="str">
        <f>IF(ISERROR(VLOOKUP(B697,'HSN Master'!$A$2:$D$3474,4,0)),"",(VLOOKUP(B697,'HSN Master'!$A$2:$D$3474,4,0)))</f>
        <v/>
      </c>
      <c r="AG697" s="87">
        <f t="shared" si="93"/>
        <v>0</v>
      </c>
      <c r="AH697" s="87">
        <f t="shared" si="95"/>
        <v>0</v>
      </c>
    </row>
    <row r="698" spans="1:34" ht="29.25" customHeight="1" x14ac:dyDescent="0.25">
      <c r="A698" s="66"/>
      <c r="B698" s="78"/>
      <c r="C698" s="79" t="str">
        <f>IF(ISERROR(VLOOKUP(B698,'HSN Master'!$A$2:$B$3474,2,0)),"",(VLOOKUP(B698,'HSN Master'!$A$2:$B$3474,2,0)))</f>
        <v/>
      </c>
      <c r="D698" s="63"/>
      <c r="E698" s="80"/>
      <c r="F698" s="80"/>
      <c r="G698" s="80"/>
      <c r="H698" s="80"/>
      <c r="I698" s="80"/>
      <c r="J698" s="81">
        <f t="shared" si="88"/>
        <v>0</v>
      </c>
      <c r="K698" s="160"/>
      <c r="L698" s="160"/>
      <c r="M698" s="160"/>
      <c r="N698" s="160"/>
      <c r="O698" s="160"/>
      <c r="P698" s="161">
        <f t="shared" si="89"/>
        <v>0</v>
      </c>
      <c r="Q698" s="82"/>
      <c r="R698" s="82"/>
      <c r="S698" s="82"/>
      <c r="T698" s="82"/>
      <c r="U698" s="82"/>
      <c r="V698" s="83">
        <f t="shared" si="90"/>
        <v>0</v>
      </c>
      <c r="W698" s="84"/>
      <c r="X698" s="84"/>
      <c r="Y698" s="84"/>
      <c r="Z698" s="84"/>
      <c r="AA698" s="84"/>
      <c r="AB698" s="85">
        <f t="shared" si="91"/>
        <v>0</v>
      </c>
      <c r="AC698" s="86" t="str">
        <f>IF(ISERROR(VLOOKUP(B698,'HSN Master'!$A$2:$C$3474,3,0)),"",(VLOOKUP(B698,'HSN Master'!$A$2:$C$3474,3,0)))</f>
        <v/>
      </c>
      <c r="AD698" s="87">
        <f t="shared" si="92"/>
        <v>0</v>
      </c>
      <c r="AE698" s="87">
        <f t="shared" si="94"/>
        <v>0</v>
      </c>
      <c r="AF698" s="86" t="str">
        <f>IF(ISERROR(VLOOKUP(B698,'HSN Master'!$A$2:$D$3474,4,0)),"",(VLOOKUP(B698,'HSN Master'!$A$2:$D$3474,4,0)))</f>
        <v/>
      </c>
      <c r="AG698" s="87">
        <f t="shared" si="93"/>
        <v>0</v>
      </c>
      <c r="AH698" s="87">
        <f t="shared" si="95"/>
        <v>0</v>
      </c>
    </row>
    <row r="699" spans="1:34" ht="29.25" customHeight="1" x14ac:dyDescent="0.25">
      <c r="A699" s="66"/>
      <c r="B699" s="78"/>
      <c r="C699" s="79" t="str">
        <f>IF(ISERROR(VLOOKUP(B699,'HSN Master'!$A$2:$B$3474,2,0)),"",(VLOOKUP(B699,'HSN Master'!$A$2:$B$3474,2,0)))</f>
        <v/>
      </c>
      <c r="D699" s="63"/>
      <c r="E699" s="80"/>
      <c r="F699" s="80"/>
      <c r="G699" s="80"/>
      <c r="H699" s="80"/>
      <c r="I699" s="80"/>
      <c r="J699" s="81">
        <f t="shared" si="88"/>
        <v>0</v>
      </c>
      <c r="K699" s="160"/>
      <c r="L699" s="160"/>
      <c r="M699" s="160"/>
      <c r="N699" s="160"/>
      <c r="O699" s="160"/>
      <c r="P699" s="161">
        <f t="shared" si="89"/>
        <v>0</v>
      </c>
      <c r="Q699" s="82"/>
      <c r="R699" s="82"/>
      <c r="S699" s="82"/>
      <c r="T699" s="82"/>
      <c r="U699" s="82"/>
      <c r="V699" s="83">
        <f t="shared" si="90"/>
        <v>0</v>
      </c>
      <c r="W699" s="84"/>
      <c r="X699" s="84"/>
      <c r="Y699" s="84"/>
      <c r="Z699" s="84"/>
      <c r="AA699" s="84"/>
      <c r="AB699" s="85">
        <f t="shared" si="91"/>
        <v>0</v>
      </c>
      <c r="AC699" s="86" t="str">
        <f>IF(ISERROR(VLOOKUP(B699,'HSN Master'!$A$2:$C$3474,3,0)),"",(VLOOKUP(B699,'HSN Master'!$A$2:$C$3474,3,0)))</f>
        <v/>
      </c>
      <c r="AD699" s="87">
        <f t="shared" si="92"/>
        <v>0</v>
      </c>
      <c r="AE699" s="87">
        <f t="shared" si="94"/>
        <v>0</v>
      </c>
      <c r="AF699" s="86" t="str">
        <f>IF(ISERROR(VLOOKUP(B699,'HSN Master'!$A$2:$D$3474,4,0)),"",(VLOOKUP(B699,'HSN Master'!$A$2:$D$3474,4,0)))</f>
        <v/>
      </c>
      <c r="AG699" s="87">
        <f t="shared" si="93"/>
        <v>0</v>
      </c>
      <c r="AH699" s="87">
        <f t="shared" si="95"/>
        <v>0</v>
      </c>
    </row>
    <row r="700" spans="1:34" ht="29.25" customHeight="1" x14ac:dyDescent="0.25">
      <c r="A700" s="66"/>
      <c r="B700" s="78"/>
      <c r="C700" s="79" t="str">
        <f>IF(ISERROR(VLOOKUP(B700,'HSN Master'!$A$2:$B$3474,2,0)),"",(VLOOKUP(B700,'HSN Master'!$A$2:$B$3474,2,0)))</f>
        <v/>
      </c>
      <c r="D700" s="63"/>
      <c r="E700" s="80"/>
      <c r="F700" s="80"/>
      <c r="G700" s="80"/>
      <c r="H700" s="80"/>
      <c r="I700" s="99"/>
      <c r="J700" s="81">
        <f t="shared" si="88"/>
        <v>0</v>
      </c>
      <c r="K700" s="160"/>
      <c r="L700" s="160"/>
      <c r="M700" s="160"/>
      <c r="N700" s="160"/>
      <c r="O700" s="160"/>
      <c r="P700" s="161">
        <f t="shared" si="89"/>
        <v>0</v>
      </c>
      <c r="Q700" s="82"/>
      <c r="R700" s="82"/>
      <c r="S700" s="82"/>
      <c r="T700" s="82"/>
      <c r="U700" s="82"/>
      <c r="V700" s="83">
        <f t="shared" si="90"/>
        <v>0</v>
      </c>
      <c r="W700" s="84"/>
      <c r="X700" s="84"/>
      <c r="Y700" s="84"/>
      <c r="Z700" s="84"/>
      <c r="AA700" s="84"/>
      <c r="AB700" s="85">
        <f t="shared" si="91"/>
        <v>0</v>
      </c>
      <c r="AC700" s="86" t="str">
        <f>IF(ISERROR(VLOOKUP(B700,'HSN Master'!$A$2:$C$3474,3,0)),"",(VLOOKUP(B700,'HSN Master'!$A$2:$C$3474,3,0)))</f>
        <v/>
      </c>
      <c r="AD700" s="87">
        <f t="shared" si="92"/>
        <v>0</v>
      </c>
      <c r="AE700" s="87">
        <f t="shared" si="94"/>
        <v>0</v>
      </c>
      <c r="AF700" s="86" t="str">
        <f>IF(ISERROR(VLOOKUP(B700,'HSN Master'!$A$2:$D$3474,4,0)),"",(VLOOKUP(B700,'HSN Master'!$A$2:$D$3474,4,0)))</f>
        <v/>
      </c>
      <c r="AG700" s="87">
        <f t="shared" si="93"/>
        <v>0</v>
      </c>
      <c r="AH700" s="87">
        <f t="shared" si="95"/>
        <v>0</v>
      </c>
    </row>
    <row r="701" spans="1:34" x14ac:dyDescent="0.25">
      <c r="A701" s="97"/>
      <c r="B701" s="62"/>
      <c r="C701" s="79" t="str">
        <f>IF(ISERROR(VLOOKUP(B701,'HSN Master'!$A$2:$B$3474,2,0)),"",(VLOOKUP(B701,'HSN Master'!$A$2:$B$3474,2,0)))</f>
        <v/>
      </c>
      <c r="D701" s="62"/>
      <c r="E701" s="100"/>
      <c r="F701" s="100"/>
      <c r="G701" s="100"/>
      <c r="H701" s="100"/>
      <c r="I701" s="100"/>
      <c r="J701" s="100"/>
      <c r="K701" s="162"/>
      <c r="L701" s="162"/>
      <c r="M701" s="162"/>
      <c r="N701" s="162"/>
      <c r="O701" s="162"/>
      <c r="P701" s="162"/>
      <c r="Q701" s="98"/>
      <c r="R701" s="98"/>
      <c r="S701" s="98"/>
      <c r="T701" s="98"/>
      <c r="U701" s="98"/>
      <c r="V701" s="98"/>
      <c r="W701" s="101"/>
      <c r="X701" s="101"/>
      <c r="Y701" s="101"/>
      <c r="Z701" s="101"/>
      <c r="AA701" s="101"/>
      <c r="AB701" s="101"/>
    </row>
    <row r="702" spans="1:34" x14ac:dyDescent="0.25">
      <c r="A702" s="97"/>
      <c r="B702" s="62"/>
      <c r="C702" s="79" t="str">
        <f>IF(ISERROR(VLOOKUP(B702,'HSN Master'!$A$2:$B$3474,2,0)),"",(VLOOKUP(B702,'HSN Master'!$A$2:$B$3474,2,0)))</f>
        <v/>
      </c>
      <c r="D702" s="62"/>
      <c r="E702" s="100"/>
      <c r="F702" s="100"/>
      <c r="G702" s="100"/>
      <c r="H702" s="100"/>
      <c r="I702" s="100"/>
      <c r="J702" s="100"/>
      <c r="K702" s="162"/>
      <c r="L702" s="162"/>
      <c r="M702" s="162"/>
      <c r="N702" s="162"/>
      <c r="O702" s="162"/>
      <c r="P702" s="162"/>
      <c r="Q702" s="98"/>
      <c r="R702" s="98"/>
      <c r="S702" s="98"/>
      <c r="T702" s="98"/>
      <c r="U702" s="98"/>
      <c r="V702" s="98"/>
      <c r="W702" s="101"/>
      <c r="X702" s="101"/>
      <c r="Y702" s="101"/>
      <c r="Z702" s="101"/>
      <c r="AA702" s="101"/>
      <c r="AB702" s="101"/>
    </row>
    <row r="703" spans="1:34" x14ac:dyDescent="0.25">
      <c r="A703" s="97"/>
      <c r="B703" s="62"/>
      <c r="C703" s="79" t="str">
        <f>IF(ISERROR(VLOOKUP(B703,'HSN Master'!$A$2:$B$3474,2,0)),"",(VLOOKUP(B703,'HSN Master'!$A$2:$B$3474,2,0)))</f>
        <v/>
      </c>
      <c r="D703" s="62"/>
      <c r="E703" s="100"/>
      <c r="F703" s="100"/>
      <c r="G703" s="100"/>
      <c r="H703" s="100"/>
      <c r="I703" s="100"/>
      <c r="J703" s="100"/>
      <c r="K703" s="162"/>
      <c r="L703" s="162"/>
      <c r="M703" s="162"/>
      <c r="N703" s="162"/>
      <c r="O703" s="162"/>
      <c r="P703" s="162"/>
      <c r="Q703" s="98"/>
      <c r="R703" s="98"/>
      <c r="S703" s="98"/>
      <c r="T703" s="98"/>
      <c r="U703" s="98"/>
      <c r="V703" s="98"/>
      <c r="W703" s="101"/>
      <c r="X703" s="101"/>
      <c r="Y703" s="101"/>
      <c r="Z703" s="101"/>
      <c r="AA703" s="101"/>
      <c r="AB703" s="101"/>
    </row>
    <row r="704" spans="1:34" x14ac:dyDescent="0.25">
      <c r="A704" s="97"/>
      <c r="B704" s="62"/>
      <c r="C704" s="79" t="str">
        <f>IF(ISERROR(VLOOKUP(B704,'HSN Master'!$A$2:$B$3474,2,0)),"",(VLOOKUP(B704,'HSN Master'!$A$2:$B$3474,2,0)))</f>
        <v/>
      </c>
      <c r="D704" s="62"/>
      <c r="E704" s="100"/>
      <c r="F704" s="100"/>
      <c r="G704" s="100"/>
      <c r="H704" s="100"/>
      <c r="I704" s="100"/>
      <c r="J704" s="100"/>
      <c r="K704" s="162"/>
      <c r="L704" s="162"/>
      <c r="M704" s="162"/>
      <c r="N704" s="162"/>
      <c r="O704" s="162"/>
      <c r="P704" s="162"/>
      <c r="Q704" s="98"/>
      <c r="R704" s="98"/>
      <c r="S704" s="98"/>
      <c r="T704" s="98"/>
      <c r="U704" s="98"/>
      <c r="V704" s="98"/>
      <c r="W704" s="101"/>
      <c r="X704" s="101"/>
      <c r="Y704" s="101"/>
      <c r="Z704" s="101"/>
      <c r="AA704" s="101"/>
      <c r="AB704" s="101"/>
    </row>
    <row r="705" spans="1:28" x14ac:dyDescent="0.25">
      <c r="A705" s="97"/>
      <c r="B705" s="62"/>
      <c r="C705" s="79" t="str">
        <f>IF(ISERROR(VLOOKUP(B705,'HSN Master'!$A$2:$B$3474,2,0)),"",(VLOOKUP(B705,'HSN Master'!$A$2:$B$3474,2,0)))</f>
        <v/>
      </c>
      <c r="D705" s="62"/>
      <c r="E705" s="100"/>
      <c r="F705" s="100"/>
      <c r="G705" s="100"/>
      <c r="H705" s="100"/>
      <c r="I705" s="100"/>
      <c r="J705" s="100"/>
      <c r="K705" s="162"/>
      <c r="L705" s="162"/>
      <c r="M705" s="162"/>
      <c r="N705" s="162"/>
      <c r="O705" s="162"/>
      <c r="P705" s="162"/>
      <c r="Q705" s="98"/>
      <c r="R705" s="98"/>
      <c r="S705" s="98"/>
      <c r="T705" s="98"/>
      <c r="U705" s="98"/>
      <c r="V705" s="98"/>
      <c r="W705" s="101"/>
      <c r="X705" s="101"/>
      <c r="Y705" s="101"/>
      <c r="Z705" s="101"/>
      <c r="AA705" s="101"/>
      <c r="AB705" s="101"/>
    </row>
    <row r="706" spans="1:28" x14ac:dyDescent="0.25">
      <c r="A706" s="97"/>
      <c r="B706" s="62"/>
      <c r="C706" s="79" t="str">
        <f>IF(ISERROR(VLOOKUP(B706,'HSN Master'!$A$2:$B$3474,2,0)),"",(VLOOKUP(B706,'HSN Master'!$A$2:$B$3474,2,0)))</f>
        <v/>
      </c>
      <c r="D706" s="62"/>
      <c r="E706" s="100"/>
      <c r="F706" s="100"/>
      <c r="G706" s="100"/>
      <c r="H706" s="100"/>
      <c r="I706" s="100"/>
      <c r="J706" s="100"/>
      <c r="K706" s="162"/>
      <c r="L706" s="162"/>
      <c r="M706" s="162"/>
      <c r="N706" s="162"/>
      <c r="O706" s="162"/>
      <c r="P706" s="162"/>
      <c r="Q706" s="98"/>
      <c r="R706" s="98"/>
      <c r="S706" s="98"/>
      <c r="T706" s="98"/>
      <c r="U706" s="98"/>
      <c r="V706" s="98"/>
      <c r="W706" s="101"/>
      <c r="X706" s="101"/>
      <c r="Y706" s="101"/>
      <c r="Z706" s="101"/>
      <c r="AA706" s="101"/>
      <c r="AB706" s="101"/>
    </row>
    <row r="707" spans="1:28" x14ac:dyDescent="0.25">
      <c r="A707" s="97"/>
      <c r="B707" s="62"/>
      <c r="C707" s="79" t="str">
        <f>IF(ISERROR(VLOOKUP(B707,'HSN Master'!$A$2:$B$3474,2,0)),"",(VLOOKUP(B707,'HSN Master'!$A$2:$B$3474,2,0)))</f>
        <v/>
      </c>
      <c r="D707" s="62"/>
      <c r="E707" s="100"/>
      <c r="F707" s="100"/>
      <c r="G707" s="100"/>
      <c r="H707" s="100"/>
      <c r="I707" s="100"/>
      <c r="J707" s="100"/>
      <c r="K707" s="162"/>
      <c r="L707" s="162"/>
      <c r="M707" s="162"/>
      <c r="N707" s="162"/>
      <c r="O707" s="162"/>
      <c r="P707" s="162"/>
      <c r="Q707" s="98"/>
      <c r="R707" s="98"/>
      <c r="S707" s="98"/>
      <c r="T707" s="98"/>
      <c r="U707" s="98"/>
      <c r="V707" s="98"/>
      <c r="W707" s="101"/>
      <c r="X707" s="101"/>
      <c r="Y707" s="101"/>
      <c r="Z707" s="101"/>
      <c r="AA707" s="101"/>
      <c r="AB707" s="101"/>
    </row>
    <row r="708" spans="1:28" x14ac:dyDescent="0.25">
      <c r="A708" s="97"/>
      <c r="B708" s="62"/>
      <c r="C708" s="79" t="str">
        <f>IF(ISERROR(VLOOKUP(B708,'HSN Master'!$A$2:$B$3474,2,0)),"",(VLOOKUP(B708,'HSN Master'!$A$2:$B$3474,2,0)))</f>
        <v/>
      </c>
      <c r="D708" s="62"/>
      <c r="E708" s="100"/>
      <c r="F708" s="100"/>
      <c r="G708" s="100"/>
      <c r="H708" s="100"/>
      <c r="I708" s="100"/>
      <c r="J708" s="100"/>
      <c r="K708" s="162"/>
      <c r="L708" s="162"/>
      <c r="M708" s="162"/>
      <c r="N708" s="162"/>
      <c r="O708" s="162"/>
      <c r="P708" s="162"/>
      <c r="Q708" s="98"/>
      <c r="R708" s="98"/>
      <c r="S708" s="98"/>
      <c r="T708" s="98"/>
      <c r="U708" s="98"/>
      <c r="V708" s="98"/>
      <c r="W708" s="101"/>
      <c r="X708" s="101"/>
      <c r="Y708" s="101"/>
      <c r="Z708" s="101"/>
      <c r="AA708" s="101"/>
      <c r="AB708" s="101"/>
    </row>
    <row r="709" spans="1:28" x14ac:dyDescent="0.25">
      <c r="A709" s="97"/>
      <c r="B709" s="62"/>
      <c r="C709" s="79" t="str">
        <f>IF(ISERROR(VLOOKUP(B709,'HSN Master'!$A$2:$B$3474,2,0)),"",(VLOOKUP(B709,'HSN Master'!$A$2:$B$3474,2,0)))</f>
        <v/>
      </c>
      <c r="D709" s="62"/>
      <c r="E709" s="100"/>
      <c r="F709" s="100"/>
      <c r="G709" s="100"/>
      <c r="H709" s="100"/>
      <c r="I709" s="100"/>
      <c r="J709" s="100"/>
      <c r="K709" s="162"/>
      <c r="L709" s="162"/>
      <c r="M709" s="162"/>
      <c r="N709" s="162"/>
      <c r="O709" s="162"/>
      <c r="P709" s="162"/>
      <c r="Q709" s="98"/>
      <c r="R709" s="98"/>
      <c r="S709" s="98"/>
      <c r="T709" s="98"/>
      <c r="U709" s="98"/>
      <c r="V709" s="98"/>
      <c r="W709" s="101"/>
      <c r="X709" s="101"/>
      <c r="Y709" s="101"/>
      <c r="Z709" s="101"/>
      <c r="AA709" s="101"/>
      <c r="AB709" s="101"/>
    </row>
    <row r="710" spans="1:28" x14ac:dyDescent="0.25">
      <c r="A710" s="97"/>
      <c r="B710" s="62"/>
      <c r="C710" s="79" t="str">
        <f>IF(ISERROR(VLOOKUP(B710,'HSN Master'!$A$2:$B$3474,2,0)),"",(VLOOKUP(B710,'HSN Master'!$A$2:$B$3474,2,0)))</f>
        <v/>
      </c>
      <c r="D710" s="62"/>
      <c r="E710" s="100"/>
      <c r="F710" s="100"/>
      <c r="G710" s="100"/>
      <c r="H710" s="100"/>
      <c r="I710" s="100"/>
      <c r="J710" s="100"/>
      <c r="K710" s="162"/>
      <c r="L710" s="162"/>
      <c r="M710" s="162"/>
      <c r="N710" s="162"/>
      <c r="O710" s="162"/>
      <c r="P710" s="162"/>
      <c r="Q710" s="98"/>
      <c r="R710" s="98"/>
      <c r="S710" s="98"/>
      <c r="T710" s="98"/>
      <c r="U710" s="98"/>
      <c r="V710" s="98"/>
      <c r="W710" s="101"/>
      <c r="X710" s="101"/>
      <c r="Y710" s="101"/>
      <c r="Z710" s="101"/>
      <c r="AA710" s="101"/>
      <c r="AB710" s="101"/>
    </row>
    <row r="711" spans="1:28" x14ac:dyDescent="0.25">
      <c r="A711" s="97"/>
      <c r="B711" s="62"/>
      <c r="C711" s="79" t="str">
        <f>IF(ISERROR(VLOOKUP(B711,'HSN Master'!$A$2:$B$3474,2,0)),"",(VLOOKUP(B711,'HSN Master'!$A$2:$B$3474,2,0)))</f>
        <v/>
      </c>
      <c r="D711" s="62"/>
      <c r="E711" s="100"/>
      <c r="F711" s="100"/>
      <c r="G711" s="100"/>
      <c r="H711" s="100"/>
      <c r="I711" s="100"/>
      <c r="J711" s="100"/>
      <c r="K711" s="162"/>
      <c r="L711" s="162"/>
      <c r="M711" s="162"/>
      <c r="N711" s="162"/>
      <c r="O711" s="162"/>
      <c r="P711" s="162"/>
      <c r="Q711" s="98"/>
      <c r="R711" s="98"/>
      <c r="S711" s="98"/>
      <c r="T711" s="98"/>
      <c r="U711" s="98"/>
      <c r="V711" s="98"/>
      <c r="W711" s="101"/>
      <c r="X711" s="101"/>
      <c r="Y711" s="101"/>
      <c r="Z711" s="101"/>
      <c r="AA711" s="101"/>
      <c r="AB711" s="101"/>
    </row>
    <row r="712" spans="1:28" x14ac:dyDescent="0.25">
      <c r="A712" s="97"/>
      <c r="B712" s="62"/>
      <c r="C712" s="79" t="str">
        <f>IF(ISERROR(VLOOKUP(B712,'HSN Master'!$A$2:$B$3474,2,0)),"",(VLOOKUP(B712,'HSN Master'!$A$2:$B$3474,2,0)))</f>
        <v/>
      </c>
      <c r="D712" s="62"/>
      <c r="E712" s="100"/>
      <c r="F712" s="100"/>
      <c r="G712" s="100"/>
      <c r="H712" s="100"/>
      <c r="I712" s="100"/>
      <c r="J712" s="100"/>
      <c r="K712" s="162"/>
      <c r="L712" s="162"/>
      <c r="M712" s="162"/>
      <c r="N712" s="162"/>
      <c r="O712" s="162"/>
      <c r="P712" s="162"/>
      <c r="Q712" s="98"/>
      <c r="R712" s="98"/>
      <c r="S712" s="98"/>
      <c r="T712" s="98"/>
      <c r="U712" s="98"/>
      <c r="V712" s="98"/>
      <c r="W712" s="101"/>
      <c r="X712" s="101"/>
      <c r="Y712" s="101"/>
      <c r="Z712" s="101"/>
      <c r="AA712" s="101"/>
      <c r="AB712" s="101"/>
    </row>
    <row r="713" spans="1:28" x14ac:dyDescent="0.25">
      <c r="A713" s="97"/>
      <c r="B713" s="62"/>
      <c r="C713" s="79" t="str">
        <f>IF(ISERROR(VLOOKUP(B713,'HSN Master'!$A$2:$B$3474,2,0)),"",(VLOOKUP(B713,'HSN Master'!$A$2:$B$3474,2,0)))</f>
        <v/>
      </c>
      <c r="D713" s="62"/>
      <c r="E713" s="100"/>
      <c r="F713" s="100"/>
      <c r="G713" s="100"/>
      <c r="H713" s="100"/>
      <c r="I713" s="100"/>
      <c r="J713" s="100"/>
      <c r="K713" s="162"/>
      <c r="L713" s="162"/>
      <c r="M713" s="162"/>
      <c r="N713" s="162"/>
      <c r="O713" s="162"/>
      <c r="P713" s="162"/>
      <c r="Q713" s="98"/>
      <c r="R713" s="98"/>
      <c r="S713" s="98"/>
      <c r="T713" s="98"/>
      <c r="U713" s="98"/>
      <c r="V713" s="98"/>
      <c r="W713" s="101"/>
      <c r="X713" s="101"/>
      <c r="Y713" s="101"/>
      <c r="Z713" s="101"/>
      <c r="AA713" s="101"/>
      <c r="AB713" s="101"/>
    </row>
    <row r="714" spans="1:28" x14ac:dyDescent="0.25">
      <c r="A714" s="97"/>
      <c r="B714" s="62"/>
      <c r="C714" s="79" t="str">
        <f>IF(ISERROR(VLOOKUP(B714,'HSN Master'!$A$2:$B$3474,2,0)),"",(VLOOKUP(B714,'HSN Master'!$A$2:$B$3474,2,0)))</f>
        <v/>
      </c>
      <c r="D714" s="62"/>
      <c r="E714" s="100"/>
      <c r="F714" s="100"/>
      <c r="G714" s="100"/>
      <c r="H714" s="100"/>
      <c r="I714" s="100"/>
      <c r="J714" s="100"/>
      <c r="K714" s="162"/>
      <c r="L714" s="162"/>
      <c r="M714" s="162"/>
      <c r="N714" s="162"/>
      <c r="O714" s="162"/>
      <c r="P714" s="162"/>
      <c r="Q714" s="98"/>
      <c r="R714" s="98"/>
      <c r="S714" s="98"/>
      <c r="T714" s="98"/>
      <c r="U714" s="98"/>
      <c r="V714" s="98"/>
      <c r="W714" s="101"/>
      <c r="X714" s="101"/>
      <c r="Y714" s="101"/>
      <c r="Z714" s="101"/>
      <c r="AA714" s="101"/>
      <c r="AB714" s="101"/>
    </row>
    <row r="715" spans="1:28" x14ac:dyDescent="0.25">
      <c r="A715" s="97"/>
      <c r="B715" s="62"/>
      <c r="C715" s="79" t="str">
        <f>IF(ISERROR(VLOOKUP(B715,'HSN Master'!$A$2:$B$3474,2,0)),"",(VLOOKUP(B715,'HSN Master'!$A$2:$B$3474,2,0)))</f>
        <v/>
      </c>
      <c r="D715" s="62"/>
      <c r="E715" s="100"/>
      <c r="F715" s="100"/>
      <c r="G715" s="100"/>
      <c r="H715" s="100"/>
      <c r="I715" s="100"/>
      <c r="J715" s="100"/>
      <c r="K715" s="162"/>
      <c r="L715" s="162"/>
      <c r="M715" s="162"/>
      <c r="N715" s="162"/>
      <c r="O715" s="162"/>
      <c r="P715" s="162"/>
      <c r="Q715" s="98"/>
      <c r="R715" s="98"/>
      <c r="S715" s="98"/>
      <c r="T715" s="98"/>
      <c r="U715" s="98"/>
      <c r="V715" s="98"/>
      <c r="W715" s="101"/>
      <c r="X715" s="101"/>
      <c r="Y715" s="101"/>
      <c r="Z715" s="101"/>
      <c r="AA715" s="101"/>
      <c r="AB715" s="101"/>
    </row>
    <row r="716" spans="1:28" x14ac:dyDescent="0.25">
      <c r="A716" s="97"/>
      <c r="B716" s="62"/>
      <c r="C716" s="79" t="str">
        <f>IF(ISERROR(VLOOKUP(B716,'HSN Master'!$A$2:$B$3474,2,0)),"",(VLOOKUP(B716,'HSN Master'!$A$2:$B$3474,2,0)))</f>
        <v/>
      </c>
      <c r="D716" s="62"/>
      <c r="E716" s="100"/>
      <c r="F716" s="100"/>
      <c r="G716" s="100"/>
      <c r="H716" s="100"/>
      <c r="I716" s="100"/>
      <c r="J716" s="100"/>
      <c r="K716" s="162"/>
      <c r="L716" s="162"/>
      <c r="M716" s="162"/>
      <c r="N716" s="162"/>
      <c r="O716" s="162"/>
      <c r="P716" s="162"/>
      <c r="Q716" s="98"/>
      <c r="R716" s="98"/>
      <c r="S716" s="98"/>
      <c r="T716" s="98"/>
      <c r="U716" s="98"/>
      <c r="V716" s="98"/>
      <c r="W716" s="101"/>
      <c r="X716" s="101"/>
      <c r="Y716" s="101"/>
      <c r="Z716" s="101"/>
      <c r="AA716" s="101"/>
      <c r="AB716" s="101"/>
    </row>
    <row r="717" spans="1:28" x14ac:dyDescent="0.25">
      <c r="A717" s="97"/>
      <c r="B717" s="62"/>
      <c r="C717" s="79" t="str">
        <f>IF(ISERROR(VLOOKUP(B717,'HSN Master'!$A$2:$B$3474,2,0)),"",(VLOOKUP(B717,'HSN Master'!$A$2:$B$3474,2,0)))</f>
        <v/>
      </c>
      <c r="D717" s="62"/>
      <c r="E717" s="100"/>
      <c r="F717" s="100"/>
      <c r="G717" s="100"/>
      <c r="H717" s="100"/>
      <c r="I717" s="100"/>
      <c r="J717" s="100"/>
      <c r="K717" s="162"/>
      <c r="L717" s="162"/>
      <c r="M717" s="162"/>
      <c r="N717" s="162"/>
      <c r="O717" s="162"/>
      <c r="P717" s="162"/>
      <c r="Q717" s="98"/>
      <c r="R717" s="98"/>
      <c r="S717" s="98"/>
      <c r="T717" s="98"/>
      <c r="U717" s="98"/>
      <c r="V717" s="98"/>
      <c r="W717" s="101"/>
      <c r="X717" s="101"/>
      <c r="Y717" s="101"/>
      <c r="Z717" s="101"/>
      <c r="AA717" s="101"/>
      <c r="AB717" s="101"/>
    </row>
    <row r="718" spans="1:28" x14ac:dyDescent="0.25">
      <c r="A718" s="97"/>
      <c r="B718" s="62"/>
      <c r="C718" s="79" t="str">
        <f>IF(ISERROR(VLOOKUP(B718,'HSN Master'!$A$2:$B$3474,2,0)),"",(VLOOKUP(B718,'HSN Master'!$A$2:$B$3474,2,0)))</f>
        <v/>
      </c>
      <c r="D718" s="62"/>
      <c r="E718" s="100"/>
      <c r="F718" s="100"/>
      <c r="G718" s="100"/>
      <c r="H718" s="100"/>
      <c r="I718" s="100"/>
      <c r="J718" s="100"/>
      <c r="K718" s="162"/>
      <c r="L718" s="162"/>
      <c r="M718" s="162"/>
      <c r="N718" s="162"/>
      <c r="O718" s="162"/>
      <c r="P718" s="162"/>
      <c r="Q718" s="98"/>
      <c r="R718" s="98"/>
      <c r="S718" s="98"/>
      <c r="T718" s="98"/>
      <c r="U718" s="98"/>
      <c r="V718" s="98"/>
      <c r="W718" s="101"/>
      <c r="X718" s="101"/>
      <c r="Y718" s="101"/>
      <c r="Z718" s="101"/>
      <c r="AA718" s="101"/>
      <c r="AB718" s="101"/>
    </row>
    <row r="719" spans="1:28" x14ac:dyDescent="0.25">
      <c r="A719" s="97"/>
      <c r="B719" s="62"/>
      <c r="C719" s="79" t="str">
        <f>IF(ISERROR(VLOOKUP(B719,'HSN Master'!$A$2:$B$3474,2,0)),"",(VLOOKUP(B719,'HSN Master'!$A$2:$B$3474,2,0)))</f>
        <v/>
      </c>
      <c r="D719" s="62"/>
      <c r="E719" s="100"/>
      <c r="F719" s="100"/>
      <c r="G719" s="100"/>
      <c r="H719" s="100"/>
      <c r="I719" s="100"/>
      <c r="J719" s="100"/>
      <c r="K719" s="162"/>
      <c r="L719" s="162"/>
      <c r="M719" s="162"/>
      <c r="N719" s="162"/>
      <c r="O719" s="162"/>
      <c r="P719" s="162"/>
      <c r="Q719" s="98"/>
      <c r="R719" s="98"/>
      <c r="S719" s="98"/>
      <c r="T719" s="98"/>
      <c r="U719" s="98"/>
      <c r="V719" s="98"/>
      <c r="W719" s="101"/>
      <c r="X719" s="101"/>
      <c r="Y719" s="101"/>
      <c r="Z719" s="101"/>
      <c r="AA719" s="101"/>
      <c r="AB719" s="101"/>
    </row>
    <row r="720" spans="1:28" x14ac:dyDescent="0.25">
      <c r="A720" s="97"/>
      <c r="B720" s="62"/>
      <c r="C720" s="79" t="str">
        <f>IF(ISERROR(VLOOKUP(B720,'HSN Master'!$A$2:$B$3474,2,0)),"",(VLOOKUP(B720,'HSN Master'!$A$2:$B$3474,2,0)))</f>
        <v/>
      </c>
      <c r="D720" s="62"/>
      <c r="E720" s="100"/>
      <c r="F720" s="100"/>
      <c r="G720" s="100"/>
      <c r="H720" s="100"/>
      <c r="I720" s="100"/>
      <c r="J720" s="100"/>
      <c r="K720" s="162"/>
      <c r="L720" s="162"/>
      <c r="M720" s="162"/>
      <c r="N720" s="162"/>
      <c r="O720" s="162"/>
      <c r="P720" s="162"/>
      <c r="Q720" s="98"/>
      <c r="R720" s="98"/>
      <c r="S720" s="98"/>
      <c r="T720" s="98"/>
      <c r="U720" s="98"/>
      <c r="V720" s="98"/>
      <c r="W720" s="101"/>
      <c r="X720" s="101"/>
      <c r="Y720" s="101"/>
      <c r="Z720" s="101"/>
      <c r="AA720" s="101"/>
      <c r="AB720" s="101"/>
    </row>
    <row r="721" spans="1:28" x14ac:dyDescent="0.25">
      <c r="A721" s="97"/>
      <c r="B721" s="62"/>
      <c r="C721" s="79" t="str">
        <f>IF(ISERROR(VLOOKUP(B721,'HSN Master'!$A$2:$B$3474,2,0)),"",(VLOOKUP(B721,'HSN Master'!$A$2:$B$3474,2,0)))</f>
        <v/>
      </c>
      <c r="D721" s="62"/>
      <c r="E721" s="100"/>
      <c r="F721" s="100"/>
      <c r="G721" s="100"/>
      <c r="H721" s="100"/>
      <c r="I721" s="100"/>
      <c r="J721" s="100"/>
      <c r="K721" s="162"/>
      <c r="L721" s="162"/>
      <c r="M721" s="162"/>
      <c r="N721" s="162"/>
      <c r="O721" s="162"/>
      <c r="P721" s="162"/>
      <c r="Q721" s="98"/>
      <c r="R721" s="98"/>
      <c r="S721" s="98"/>
      <c r="T721" s="98"/>
      <c r="U721" s="98"/>
      <c r="V721" s="98"/>
      <c r="W721" s="101"/>
      <c r="X721" s="101"/>
      <c r="Y721" s="101"/>
      <c r="Z721" s="101"/>
      <c r="AA721" s="101"/>
      <c r="AB721" s="101"/>
    </row>
    <row r="722" spans="1:28" x14ac:dyDescent="0.25">
      <c r="A722" s="97"/>
      <c r="B722" s="62"/>
      <c r="C722" s="79" t="str">
        <f>IF(ISERROR(VLOOKUP(B722,'HSN Master'!$A$2:$B$3474,2,0)),"",(VLOOKUP(B722,'HSN Master'!$A$2:$B$3474,2,0)))</f>
        <v/>
      </c>
      <c r="D722" s="62"/>
      <c r="E722" s="100"/>
      <c r="F722" s="100"/>
      <c r="G722" s="100"/>
      <c r="H722" s="100"/>
      <c r="I722" s="100"/>
      <c r="J722" s="100"/>
      <c r="K722" s="162"/>
      <c r="L722" s="162"/>
      <c r="M722" s="162"/>
      <c r="N722" s="162"/>
      <c r="O722" s="162"/>
      <c r="P722" s="162"/>
      <c r="Q722" s="98"/>
      <c r="R722" s="98"/>
      <c r="S722" s="98"/>
      <c r="T722" s="98"/>
      <c r="U722" s="98"/>
      <c r="V722" s="98"/>
      <c r="W722" s="101"/>
      <c r="X722" s="101"/>
      <c r="Y722" s="101"/>
      <c r="Z722" s="101"/>
      <c r="AA722" s="101"/>
      <c r="AB722" s="101"/>
    </row>
    <row r="723" spans="1:28" x14ac:dyDescent="0.25">
      <c r="A723" s="97"/>
      <c r="B723" s="62"/>
      <c r="C723" s="79" t="str">
        <f>IF(ISERROR(VLOOKUP(B723,'HSN Master'!$A$2:$B$3474,2,0)),"",(VLOOKUP(B723,'HSN Master'!$A$2:$B$3474,2,0)))</f>
        <v/>
      </c>
      <c r="D723" s="62"/>
      <c r="E723" s="100"/>
      <c r="F723" s="100"/>
      <c r="G723" s="100"/>
      <c r="H723" s="100"/>
      <c r="I723" s="100"/>
      <c r="J723" s="100"/>
      <c r="K723" s="162"/>
      <c r="L723" s="162"/>
      <c r="M723" s="162"/>
      <c r="N723" s="162"/>
      <c r="O723" s="162"/>
      <c r="P723" s="162"/>
      <c r="Q723" s="98"/>
      <c r="R723" s="98"/>
      <c r="S723" s="98"/>
      <c r="T723" s="98"/>
      <c r="U723" s="98"/>
      <c r="V723" s="98"/>
      <c r="W723" s="101"/>
      <c r="X723" s="101"/>
      <c r="Y723" s="101"/>
      <c r="Z723" s="101"/>
      <c r="AA723" s="101"/>
      <c r="AB723" s="101"/>
    </row>
    <row r="724" spans="1:28" x14ac:dyDescent="0.25">
      <c r="A724" s="97"/>
      <c r="B724" s="62"/>
      <c r="C724" s="79" t="str">
        <f>IF(ISERROR(VLOOKUP(B724,'HSN Master'!$A$2:$B$3474,2,0)),"",(VLOOKUP(B724,'HSN Master'!$A$2:$B$3474,2,0)))</f>
        <v/>
      </c>
      <c r="D724" s="62"/>
      <c r="E724" s="100"/>
      <c r="F724" s="100"/>
      <c r="G724" s="100"/>
      <c r="H724" s="100"/>
      <c r="I724" s="100"/>
      <c r="J724" s="100"/>
      <c r="K724" s="162"/>
      <c r="L724" s="162"/>
      <c r="M724" s="162"/>
      <c r="N724" s="162"/>
      <c r="O724" s="162"/>
      <c r="P724" s="162"/>
      <c r="Q724" s="98"/>
      <c r="R724" s="98"/>
      <c r="S724" s="98"/>
      <c r="T724" s="98"/>
      <c r="U724" s="98"/>
      <c r="V724" s="98"/>
      <c r="W724" s="101"/>
      <c r="X724" s="101"/>
      <c r="Y724" s="101"/>
      <c r="Z724" s="101"/>
      <c r="AA724" s="101"/>
      <c r="AB724" s="101"/>
    </row>
    <row r="725" spans="1:28" x14ac:dyDescent="0.25">
      <c r="A725" s="97"/>
      <c r="B725" s="62"/>
      <c r="C725" s="79" t="str">
        <f>IF(ISERROR(VLOOKUP(B725,'HSN Master'!$A$2:$B$3474,2,0)),"",(VLOOKUP(B725,'HSN Master'!$A$2:$B$3474,2,0)))</f>
        <v/>
      </c>
      <c r="D725" s="62"/>
      <c r="E725" s="100"/>
      <c r="F725" s="100"/>
      <c r="G725" s="100"/>
      <c r="H725" s="100"/>
      <c r="I725" s="100"/>
      <c r="J725" s="100"/>
      <c r="K725" s="162"/>
      <c r="L725" s="162"/>
      <c r="M725" s="162"/>
      <c r="N725" s="162"/>
      <c r="O725" s="162"/>
      <c r="P725" s="162"/>
      <c r="Q725" s="98"/>
      <c r="R725" s="98"/>
      <c r="S725" s="98"/>
      <c r="T725" s="98"/>
      <c r="U725" s="98"/>
      <c r="V725" s="98"/>
      <c r="W725" s="101"/>
      <c r="X725" s="101"/>
      <c r="Y725" s="101"/>
      <c r="Z725" s="101"/>
      <c r="AA725" s="101"/>
      <c r="AB725" s="101"/>
    </row>
    <row r="726" spans="1:28" x14ac:dyDescent="0.25">
      <c r="A726" s="97"/>
      <c r="B726" s="62"/>
      <c r="C726" s="79" t="str">
        <f>IF(ISERROR(VLOOKUP(B726,'HSN Master'!$A$2:$B$3474,2,0)),"",(VLOOKUP(B726,'HSN Master'!$A$2:$B$3474,2,0)))</f>
        <v/>
      </c>
      <c r="D726" s="62"/>
      <c r="E726" s="100"/>
      <c r="F726" s="100"/>
      <c r="G726" s="100"/>
      <c r="H726" s="100"/>
      <c r="I726" s="100"/>
      <c r="J726" s="100"/>
      <c r="K726" s="162"/>
      <c r="L726" s="162"/>
      <c r="M726" s="162"/>
      <c r="N726" s="162"/>
      <c r="O726" s="162"/>
      <c r="P726" s="162"/>
      <c r="Q726" s="98"/>
      <c r="R726" s="98"/>
      <c r="S726" s="98"/>
      <c r="T726" s="98"/>
      <c r="U726" s="98"/>
      <c r="V726" s="98"/>
      <c r="W726" s="101"/>
      <c r="X726" s="101"/>
      <c r="Y726" s="101"/>
      <c r="Z726" s="101"/>
      <c r="AA726" s="101"/>
      <c r="AB726" s="101"/>
    </row>
    <row r="727" spans="1:28" x14ac:dyDescent="0.25">
      <c r="A727" s="97"/>
      <c r="B727" s="62"/>
      <c r="C727" s="79" t="str">
        <f>IF(ISERROR(VLOOKUP(B727,'HSN Master'!$A$2:$B$3474,2,0)),"",(VLOOKUP(B727,'HSN Master'!$A$2:$B$3474,2,0)))</f>
        <v/>
      </c>
      <c r="D727" s="62"/>
      <c r="E727" s="100"/>
      <c r="F727" s="100"/>
      <c r="G727" s="100"/>
      <c r="H727" s="100"/>
      <c r="I727" s="100"/>
      <c r="J727" s="100"/>
      <c r="K727" s="162"/>
      <c r="L727" s="162"/>
      <c r="M727" s="162"/>
      <c r="N727" s="162"/>
      <c r="O727" s="162"/>
      <c r="P727" s="162"/>
      <c r="Q727" s="98"/>
      <c r="R727" s="98"/>
      <c r="S727" s="98"/>
      <c r="T727" s="98"/>
      <c r="U727" s="98"/>
      <c r="V727" s="98"/>
      <c r="W727" s="101"/>
      <c r="X727" s="101"/>
      <c r="Y727" s="101"/>
      <c r="Z727" s="101"/>
      <c r="AA727" s="101"/>
      <c r="AB727" s="101"/>
    </row>
    <row r="728" spans="1:28" x14ac:dyDescent="0.25">
      <c r="A728" s="97"/>
      <c r="B728" s="62"/>
      <c r="C728" s="79" t="str">
        <f>IF(ISERROR(VLOOKUP(B728,'HSN Master'!$A$2:$B$3474,2,0)),"",(VLOOKUP(B728,'HSN Master'!$A$2:$B$3474,2,0)))</f>
        <v/>
      </c>
      <c r="D728" s="62"/>
      <c r="E728" s="100"/>
      <c r="F728" s="100"/>
      <c r="G728" s="100"/>
      <c r="H728" s="100"/>
      <c r="I728" s="100"/>
      <c r="J728" s="100"/>
      <c r="K728" s="162"/>
      <c r="L728" s="162"/>
      <c r="M728" s="162"/>
      <c r="N728" s="162"/>
      <c r="O728" s="162"/>
      <c r="P728" s="162"/>
      <c r="Q728" s="98"/>
      <c r="R728" s="98"/>
      <c r="S728" s="98"/>
      <c r="T728" s="98"/>
      <c r="U728" s="98"/>
      <c r="V728" s="98"/>
      <c r="W728" s="101"/>
      <c r="X728" s="101"/>
      <c r="Y728" s="101"/>
      <c r="Z728" s="101"/>
      <c r="AA728" s="101"/>
      <c r="AB728" s="101"/>
    </row>
    <row r="729" spans="1:28" x14ac:dyDescent="0.25">
      <c r="A729" s="97"/>
      <c r="B729" s="62"/>
      <c r="C729" s="79" t="str">
        <f>IF(ISERROR(VLOOKUP(B729,'HSN Master'!$A$2:$B$3474,2,0)),"",(VLOOKUP(B729,'HSN Master'!$A$2:$B$3474,2,0)))</f>
        <v/>
      </c>
      <c r="D729" s="62"/>
      <c r="E729" s="100"/>
      <c r="F729" s="100"/>
      <c r="G729" s="100"/>
      <c r="H729" s="100"/>
      <c r="I729" s="100"/>
      <c r="J729" s="100"/>
      <c r="K729" s="162"/>
      <c r="L729" s="162"/>
      <c r="M729" s="162"/>
      <c r="N729" s="162"/>
      <c r="O729" s="162"/>
      <c r="P729" s="162"/>
      <c r="Q729" s="98"/>
      <c r="R729" s="98"/>
      <c r="S729" s="98"/>
      <c r="T729" s="98"/>
      <c r="U729" s="98"/>
      <c r="V729" s="98"/>
      <c r="W729" s="101"/>
      <c r="X729" s="101"/>
      <c r="Y729" s="101"/>
      <c r="Z729" s="101"/>
      <c r="AA729" s="101"/>
      <c r="AB729" s="101"/>
    </row>
    <row r="730" spans="1:28" x14ac:dyDescent="0.25">
      <c r="A730" s="97"/>
      <c r="B730" s="62"/>
      <c r="C730" s="79" t="str">
        <f>IF(ISERROR(VLOOKUP(B730,'HSN Master'!$A$2:$B$3474,2,0)),"",(VLOOKUP(B730,'HSN Master'!$A$2:$B$3474,2,0)))</f>
        <v/>
      </c>
      <c r="D730" s="62"/>
      <c r="E730" s="100"/>
      <c r="F730" s="100"/>
      <c r="G730" s="100"/>
      <c r="H730" s="100"/>
      <c r="I730" s="100"/>
      <c r="J730" s="100"/>
      <c r="K730" s="162"/>
      <c r="L730" s="162"/>
      <c r="M730" s="162"/>
      <c r="N730" s="162"/>
      <c r="O730" s="162"/>
      <c r="P730" s="162"/>
      <c r="Q730" s="98"/>
      <c r="R730" s="98"/>
      <c r="S730" s="98"/>
      <c r="T730" s="98"/>
      <c r="U730" s="98"/>
      <c r="V730" s="98"/>
      <c r="W730" s="101"/>
      <c r="X730" s="101"/>
      <c r="Y730" s="101"/>
      <c r="Z730" s="101"/>
      <c r="AA730" s="101"/>
      <c r="AB730" s="101"/>
    </row>
    <row r="731" spans="1:28" x14ac:dyDescent="0.25">
      <c r="A731" s="97"/>
      <c r="B731" s="62"/>
      <c r="C731" s="79" t="str">
        <f>IF(ISERROR(VLOOKUP(B731,'HSN Master'!$A$2:$B$3474,2,0)),"",(VLOOKUP(B731,'HSN Master'!$A$2:$B$3474,2,0)))</f>
        <v/>
      </c>
      <c r="D731" s="62"/>
      <c r="E731" s="100"/>
      <c r="F731" s="100"/>
      <c r="G731" s="100"/>
      <c r="H731" s="100"/>
      <c r="I731" s="100"/>
      <c r="J731" s="100"/>
      <c r="K731" s="162"/>
      <c r="L731" s="162"/>
      <c r="M731" s="162"/>
      <c r="N731" s="162"/>
      <c r="O731" s="162"/>
      <c r="P731" s="162"/>
      <c r="Q731" s="98"/>
      <c r="R731" s="98"/>
      <c r="S731" s="98"/>
      <c r="T731" s="98"/>
      <c r="U731" s="98"/>
      <c r="V731" s="98"/>
      <c r="W731" s="101"/>
      <c r="X731" s="101"/>
      <c r="Y731" s="101"/>
      <c r="Z731" s="101"/>
      <c r="AA731" s="101"/>
      <c r="AB731" s="101"/>
    </row>
    <row r="732" spans="1:28" x14ac:dyDescent="0.25">
      <c r="A732" s="97"/>
      <c r="B732" s="62"/>
      <c r="C732" s="79" t="str">
        <f>IF(ISERROR(VLOOKUP(B732,'HSN Master'!$A$2:$B$3474,2,0)),"",(VLOOKUP(B732,'HSN Master'!$A$2:$B$3474,2,0)))</f>
        <v/>
      </c>
      <c r="D732" s="62"/>
      <c r="E732" s="100"/>
      <c r="F732" s="100"/>
      <c r="G732" s="100"/>
      <c r="H732" s="100"/>
      <c r="I732" s="100"/>
      <c r="J732" s="100"/>
      <c r="K732" s="162"/>
      <c r="L732" s="162"/>
      <c r="M732" s="162"/>
      <c r="N732" s="162"/>
      <c r="O732" s="162"/>
      <c r="P732" s="162"/>
      <c r="Q732" s="98"/>
      <c r="R732" s="98"/>
      <c r="S732" s="98"/>
      <c r="T732" s="98"/>
      <c r="U732" s="98"/>
      <c r="V732" s="98"/>
      <c r="W732" s="101"/>
      <c r="X732" s="101"/>
      <c r="Y732" s="101"/>
      <c r="Z732" s="101"/>
      <c r="AA732" s="101"/>
      <c r="AB732" s="101"/>
    </row>
    <row r="733" spans="1:28" x14ac:dyDescent="0.25">
      <c r="A733" s="97"/>
      <c r="B733" s="62"/>
      <c r="C733" s="79" t="str">
        <f>IF(ISERROR(VLOOKUP(B733,'HSN Master'!$A$2:$B$3474,2,0)),"",(VLOOKUP(B733,'HSN Master'!$A$2:$B$3474,2,0)))</f>
        <v/>
      </c>
      <c r="D733" s="62"/>
      <c r="E733" s="100"/>
      <c r="F733" s="100"/>
      <c r="G733" s="100"/>
      <c r="H733" s="100"/>
      <c r="I733" s="100"/>
      <c r="J733" s="100"/>
      <c r="K733" s="162"/>
      <c r="L733" s="162"/>
      <c r="M733" s="162"/>
      <c r="N733" s="162"/>
      <c r="O733" s="162"/>
      <c r="P733" s="162"/>
      <c r="Q733" s="98"/>
      <c r="R733" s="98"/>
      <c r="S733" s="98"/>
      <c r="T733" s="98"/>
      <c r="U733" s="98"/>
      <c r="V733" s="98"/>
      <c r="W733" s="101"/>
      <c r="X733" s="101"/>
      <c r="Y733" s="101"/>
      <c r="Z733" s="101"/>
      <c r="AA733" s="101"/>
      <c r="AB733" s="101"/>
    </row>
    <row r="734" spans="1:28" x14ac:dyDescent="0.25">
      <c r="A734" s="97"/>
      <c r="B734" s="62"/>
      <c r="C734" s="79" t="str">
        <f>IF(ISERROR(VLOOKUP(B734,'HSN Master'!$A$2:$B$3474,2,0)),"",(VLOOKUP(B734,'HSN Master'!$A$2:$B$3474,2,0)))</f>
        <v/>
      </c>
      <c r="D734" s="62"/>
      <c r="E734" s="100"/>
      <c r="F734" s="100"/>
      <c r="G734" s="100"/>
      <c r="H734" s="100"/>
      <c r="I734" s="100"/>
      <c r="J734" s="100"/>
      <c r="K734" s="162"/>
      <c r="L734" s="162"/>
      <c r="M734" s="162"/>
      <c r="N734" s="162"/>
      <c r="O734" s="162"/>
      <c r="P734" s="162"/>
      <c r="Q734" s="98"/>
      <c r="R734" s="98"/>
      <c r="S734" s="98"/>
      <c r="T734" s="98"/>
      <c r="U734" s="98"/>
      <c r="V734" s="98"/>
      <c r="W734" s="101"/>
      <c r="X734" s="101"/>
      <c r="Y734" s="101"/>
      <c r="Z734" s="101"/>
      <c r="AA734" s="101"/>
      <c r="AB734" s="101"/>
    </row>
    <row r="735" spans="1:28" x14ac:dyDescent="0.25">
      <c r="A735" s="97"/>
      <c r="B735" s="62"/>
      <c r="C735" s="79" t="str">
        <f>IF(ISERROR(VLOOKUP(B735,'HSN Master'!$A$2:$B$3474,2,0)),"",(VLOOKUP(B735,'HSN Master'!$A$2:$B$3474,2,0)))</f>
        <v/>
      </c>
      <c r="D735" s="62"/>
      <c r="E735" s="100"/>
      <c r="F735" s="100"/>
      <c r="G735" s="100"/>
      <c r="H735" s="100"/>
      <c r="I735" s="100"/>
      <c r="J735" s="100"/>
      <c r="K735" s="162"/>
      <c r="L735" s="162"/>
      <c r="M735" s="162"/>
      <c r="N735" s="162"/>
      <c r="O735" s="162"/>
      <c r="P735" s="162"/>
      <c r="Q735" s="98"/>
      <c r="R735" s="98"/>
      <c r="S735" s="98"/>
      <c r="T735" s="98"/>
      <c r="U735" s="98"/>
      <c r="V735" s="98"/>
      <c r="W735" s="101"/>
      <c r="X735" s="101"/>
      <c r="Y735" s="101"/>
      <c r="Z735" s="101"/>
      <c r="AA735" s="101"/>
      <c r="AB735" s="101"/>
    </row>
    <row r="736" spans="1:28" x14ac:dyDescent="0.25">
      <c r="A736" s="97"/>
      <c r="B736" s="62"/>
      <c r="C736" s="79" t="str">
        <f>IF(ISERROR(VLOOKUP(B736,'HSN Master'!$A$2:$B$3474,2,0)),"",(VLOOKUP(B736,'HSN Master'!$A$2:$B$3474,2,0)))</f>
        <v/>
      </c>
      <c r="D736" s="62"/>
      <c r="E736" s="100"/>
      <c r="F736" s="100"/>
      <c r="G736" s="100"/>
      <c r="H736" s="100"/>
      <c r="I736" s="100"/>
      <c r="J736" s="100"/>
      <c r="K736" s="162"/>
      <c r="L736" s="162"/>
      <c r="M736" s="162"/>
      <c r="N736" s="162"/>
      <c r="O736" s="162"/>
      <c r="P736" s="162"/>
      <c r="Q736" s="98"/>
      <c r="R736" s="98"/>
      <c r="S736" s="98"/>
      <c r="T736" s="98"/>
      <c r="U736" s="98"/>
      <c r="V736" s="98"/>
      <c r="W736" s="101"/>
      <c r="X736" s="101"/>
      <c r="Y736" s="101"/>
      <c r="Z736" s="101"/>
      <c r="AA736" s="101"/>
      <c r="AB736" s="101"/>
    </row>
    <row r="737" spans="1:28" x14ac:dyDescent="0.25">
      <c r="A737" s="97"/>
      <c r="B737" s="62"/>
      <c r="C737" s="79" t="str">
        <f>IF(ISERROR(VLOOKUP(B737,'HSN Master'!$A$2:$B$3474,2,0)),"",(VLOOKUP(B737,'HSN Master'!$A$2:$B$3474,2,0)))</f>
        <v/>
      </c>
      <c r="D737" s="62"/>
      <c r="E737" s="100"/>
      <c r="F737" s="100"/>
      <c r="G737" s="100"/>
      <c r="H737" s="100"/>
      <c r="I737" s="100"/>
      <c r="J737" s="100"/>
      <c r="K737" s="162"/>
      <c r="L737" s="162"/>
      <c r="M737" s="162"/>
      <c r="N737" s="162"/>
      <c r="O737" s="162"/>
      <c r="P737" s="162"/>
      <c r="Q737" s="98"/>
      <c r="R737" s="98"/>
      <c r="S737" s="98"/>
      <c r="T737" s="98"/>
      <c r="U737" s="98"/>
      <c r="V737" s="98"/>
      <c r="W737" s="101"/>
      <c r="X737" s="101"/>
      <c r="Y737" s="101"/>
      <c r="Z737" s="101"/>
      <c r="AA737" s="101"/>
      <c r="AB737" s="101"/>
    </row>
    <row r="738" spans="1:28" x14ac:dyDescent="0.25">
      <c r="A738" s="97"/>
      <c r="B738" s="62"/>
      <c r="C738" s="79" t="str">
        <f>IF(ISERROR(VLOOKUP(B738,'HSN Master'!$A$2:$B$3474,2,0)),"",(VLOOKUP(B738,'HSN Master'!$A$2:$B$3474,2,0)))</f>
        <v/>
      </c>
      <c r="D738" s="62"/>
      <c r="E738" s="100"/>
      <c r="F738" s="100"/>
      <c r="G738" s="100"/>
      <c r="H738" s="100"/>
      <c r="I738" s="100"/>
      <c r="J738" s="100"/>
      <c r="K738" s="162"/>
      <c r="L738" s="162"/>
      <c r="M738" s="162"/>
      <c r="N738" s="162"/>
      <c r="O738" s="162"/>
      <c r="P738" s="162"/>
      <c r="Q738" s="98"/>
      <c r="R738" s="98"/>
      <c r="S738" s="98"/>
      <c r="T738" s="98"/>
      <c r="U738" s="98"/>
      <c r="V738" s="98"/>
      <c r="W738" s="101"/>
      <c r="X738" s="101"/>
      <c r="Y738" s="101"/>
      <c r="Z738" s="101"/>
      <c r="AA738" s="101"/>
      <c r="AB738" s="101"/>
    </row>
    <row r="739" spans="1:28" x14ac:dyDescent="0.25">
      <c r="A739" s="97"/>
      <c r="B739" s="62"/>
      <c r="C739" s="79" t="str">
        <f>IF(ISERROR(VLOOKUP(B739,'HSN Master'!$A$2:$B$3474,2,0)),"",(VLOOKUP(B739,'HSN Master'!$A$2:$B$3474,2,0)))</f>
        <v/>
      </c>
      <c r="D739" s="62"/>
      <c r="E739" s="100"/>
      <c r="F739" s="100"/>
      <c r="G739" s="100"/>
      <c r="H739" s="100"/>
      <c r="I739" s="100"/>
      <c r="J739" s="100"/>
      <c r="K739" s="162"/>
      <c r="L739" s="162"/>
      <c r="M739" s="162"/>
      <c r="N739" s="162"/>
      <c r="O739" s="162"/>
      <c r="P739" s="162"/>
      <c r="Q739" s="98"/>
      <c r="R739" s="98"/>
      <c r="S739" s="98"/>
      <c r="T739" s="98"/>
      <c r="U739" s="98"/>
      <c r="V739" s="98"/>
      <c r="W739" s="101"/>
      <c r="X739" s="101"/>
      <c r="Y739" s="101"/>
      <c r="Z739" s="101"/>
      <c r="AA739" s="101"/>
      <c r="AB739" s="101"/>
    </row>
    <row r="740" spans="1:28" x14ac:dyDescent="0.25">
      <c r="A740" s="97"/>
      <c r="B740" s="62"/>
      <c r="C740" s="79" t="str">
        <f>IF(ISERROR(VLOOKUP(B740,'HSN Master'!$A$2:$B$3474,2,0)),"",(VLOOKUP(B740,'HSN Master'!$A$2:$B$3474,2,0)))</f>
        <v/>
      </c>
      <c r="D740" s="62"/>
      <c r="E740" s="100"/>
      <c r="F740" s="100"/>
      <c r="G740" s="100"/>
      <c r="H740" s="100"/>
      <c r="I740" s="100"/>
      <c r="J740" s="100"/>
      <c r="K740" s="162"/>
      <c r="L740" s="162"/>
      <c r="M740" s="162"/>
      <c r="N740" s="162"/>
      <c r="O740" s="162"/>
      <c r="P740" s="162"/>
      <c r="Q740" s="98"/>
      <c r="R740" s="98"/>
      <c r="S740" s="98"/>
      <c r="T740" s="98"/>
      <c r="U740" s="98"/>
      <c r="V740" s="98"/>
      <c r="W740" s="101"/>
      <c r="X740" s="101"/>
      <c r="Y740" s="101"/>
      <c r="Z740" s="101"/>
      <c r="AA740" s="101"/>
      <c r="AB740" s="101"/>
    </row>
    <row r="741" spans="1:28" x14ac:dyDescent="0.25">
      <c r="A741" s="97"/>
      <c r="B741" s="62"/>
      <c r="C741" s="79" t="str">
        <f>IF(ISERROR(VLOOKUP(B741,'HSN Master'!$A$2:$B$3474,2,0)),"",(VLOOKUP(B741,'HSN Master'!$A$2:$B$3474,2,0)))</f>
        <v/>
      </c>
      <c r="D741" s="62"/>
      <c r="E741" s="100"/>
      <c r="F741" s="100"/>
      <c r="G741" s="100"/>
      <c r="H741" s="100"/>
      <c r="I741" s="100"/>
      <c r="J741" s="100"/>
      <c r="K741" s="162"/>
      <c r="L741" s="162"/>
      <c r="M741" s="162"/>
      <c r="N741" s="162"/>
      <c r="O741" s="162"/>
      <c r="P741" s="162"/>
      <c r="Q741" s="98"/>
      <c r="R741" s="98"/>
      <c r="S741" s="98"/>
      <c r="T741" s="98"/>
      <c r="U741" s="98"/>
      <c r="V741" s="98"/>
      <c r="W741" s="101"/>
      <c r="X741" s="101"/>
      <c r="Y741" s="101"/>
      <c r="Z741" s="101"/>
      <c r="AA741" s="101"/>
      <c r="AB741" s="101"/>
    </row>
    <row r="742" spans="1:28" x14ac:dyDescent="0.25">
      <c r="A742" s="97"/>
      <c r="B742" s="62"/>
      <c r="C742" s="79" t="str">
        <f>IF(ISERROR(VLOOKUP(B742,'HSN Master'!$A$2:$B$3474,2,0)),"",(VLOOKUP(B742,'HSN Master'!$A$2:$B$3474,2,0)))</f>
        <v/>
      </c>
      <c r="D742" s="62"/>
      <c r="E742" s="100"/>
      <c r="F742" s="100"/>
      <c r="G742" s="100"/>
      <c r="H742" s="100"/>
      <c r="I742" s="100"/>
      <c r="J742" s="100"/>
      <c r="K742" s="162"/>
      <c r="L742" s="162"/>
      <c r="M742" s="162"/>
      <c r="N742" s="162"/>
      <c r="O742" s="162"/>
      <c r="P742" s="162"/>
      <c r="Q742" s="98"/>
      <c r="R742" s="98"/>
      <c r="S742" s="98"/>
      <c r="T742" s="98"/>
      <c r="U742" s="98"/>
      <c r="V742" s="98"/>
      <c r="W742" s="101"/>
      <c r="X742" s="101"/>
      <c r="Y742" s="101"/>
      <c r="Z742" s="101"/>
      <c r="AA742" s="101"/>
      <c r="AB742" s="101"/>
    </row>
    <row r="743" spans="1:28" x14ac:dyDescent="0.25">
      <c r="A743" s="97"/>
      <c r="B743" s="62"/>
      <c r="C743" s="79" t="str">
        <f>IF(ISERROR(VLOOKUP(B743,'HSN Master'!$A$2:$B$3474,2,0)),"",(VLOOKUP(B743,'HSN Master'!$A$2:$B$3474,2,0)))</f>
        <v/>
      </c>
      <c r="D743" s="62"/>
      <c r="E743" s="100"/>
      <c r="F743" s="100"/>
      <c r="G743" s="100"/>
      <c r="H743" s="100"/>
      <c r="I743" s="100"/>
      <c r="J743" s="100"/>
      <c r="K743" s="162"/>
      <c r="L743" s="162"/>
      <c r="M743" s="162"/>
      <c r="N743" s="162"/>
      <c r="O743" s="162"/>
      <c r="P743" s="162"/>
      <c r="Q743" s="98"/>
      <c r="R743" s="98"/>
      <c r="S743" s="98"/>
      <c r="T743" s="98"/>
      <c r="U743" s="98"/>
      <c r="V743" s="98"/>
      <c r="W743" s="101"/>
      <c r="X743" s="101"/>
      <c r="Y743" s="101"/>
      <c r="Z743" s="101"/>
      <c r="AA743" s="101"/>
      <c r="AB743" s="101"/>
    </row>
    <row r="744" spans="1:28" x14ac:dyDescent="0.25">
      <c r="A744" s="97"/>
      <c r="B744" s="62"/>
      <c r="C744" s="79" t="str">
        <f>IF(ISERROR(VLOOKUP(B744,'HSN Master'!$A$2:$B$3474,2,0)),"",(VLOOKUP(B744,'HSN Master'!$A$2:$B$3474,2,0)))</f>
        <v/>
      </c>
      <c r="D744" s="62"/>
      <c r="E744" s="100"/>
      <c r="F744" s="100"/>
      <c r="G744" s="100"/>
      <c r="H744" s="100"/>
      <c r="I744" s="100"/>
      <c r="J744" s="100"/>
      <c r="K744" s="162"/>
      <c r="L744" s="162"/>
      <c r="M744" s="162"/>
      <c r="N744" s="162"/>
      <c r="O744" s="162"/>
      <c r="P744" s="162"/>
      <c r="Q744" s="98"/>
      <c r="R744" s="98"/>
      <c r="S744" s="98"/>
      <c r="T744" s="98"/>
      <c r="U744" s="98"/>
      <c r="V744" s="98"/>
      <c r="W744" s="101"/>
      <c r="X744" s="101"/>
      <c r="Y744" s="101"/>
      <c r="Z744" s="101"/>
      <c r="AA744" s="101"/>
      <c r="AB744" s="101"/>
    </row>
    <row r="745" spans="1:28" x14ac:dyDescent="0.25">
      <c r="A745" s="97"/>
      <c r="B745" s="62"/>
      <c r="C745" s="79" t="str">
        <f>IF(ISERROR(VLOOKUP(B745,'HSN Master'!$A$2:$B$3474,2,0)),"",(VLOOKUP(B745,'HSN Master'!$A$2:$B$3474,2,0)))</f>
        <v/>
      </c>
      <c r="D745" s="62"/>
      <c r="E745" s="100"/>
      <c r="F745" s="100"/>
      <c r="G745" s="100"/>
      <c r="H745" s="100"/>
      <c r="I745" s="100"/>
      <c r="J745" s="100"/>
      <c r="K745" s="162"/>
      <c r="L745" s="162"/>
      <c r="M745" s="162"/>
      <c r="N745" s="162"/>
      <c r="O745" s="162"/>
      <c r="P745" s="162"/>
      <c r="Q745" s="98"/>
      <c r="R745" s="98"/>
      <c r="S745" s="98"/>
      <c r="T745" s="98"/>
      <c r="U745" s="98"/>
      <c r="V745" s="98"/>
      <c r="W745" s="101"/>
      <c r="X745" s="101"/>
      <c r="Y745" s="101"/>
      <c r="Z745" s="101"/>
      <c r="AA745" s="101"/>
      <c r="AB745" s="101"/>
    </row>
    <row r="746" spans="1:28" x14ac:dyDescent="0.25">
      <c r="A746" s="97"/>
      <c r="B746" s="62"/>
      <c r="C746" s="79" t="str">
        <f>IF(ISERROR(VLOOKUP(B746,'HSN Master'!$A$2:$B$3474,2,0)),"",(VLOOKUP(B746,'HSN Master'!$A$2:$B$3474,2,0)))</f>
        <v/>
      </c>
      <c r="D746" s="62"/>
      <c r="E746" s="100"/>
      <c r="F746" s="100"/>
      <c r="G746" s="100"/>
      <c r="H746" s="100"/>
      <c r="I746" s="100"/>
      <c r="J746" s="100"/>
      <c r="K746" s="162"/>
      <c r="L746" s="162"/>
      <c r="M746" s="162"/>
      <c r="N746" s="162"/>
      <c r="O746" s="162"/>
      <c r="P746" s="162"/>
      <c r="Q746" s="98"/>
      <c r="R746" s="98"/>
      <c r="S746" s="98"/>
      <c r="T746" s="98"/>
      <c r="U746" s="98"/>
      <c r="V746" s="98"/>
      <c r="W746" s="101"/>
      <c r="X746" s="101"/>
      <c r="Y746" s="101"/>
      <c r="Z746" s="101"/>
      <c r="AA746" s="101"/>
      <c r="AB746" s="101"/>
    </row>
    <row r="747" spans="1:28" x14ac:dyDescent="0.25">
      <c r="A747" s="97"/>
      <c r="B747" s="62"/>
      <c r="C747" s="79" t="str">
        <f>IF(ISERROR(VLOOKUP(B747,'HSN Master'!$A$2:$B$3474,2,0)),"",(VLOOKUP(B747,'HSN Master'!$A$2:$B$3474,2,0)))</f>
        <v/>
      </c>
      <c r="D747" s="62"/>
      <c r="E747" s="100"/>
      <c r="F747" s="100"/>
      <c r="G747" s="100"/>
      <c r="H747" s="100"/>
      <c r="I747" s="100"/>
      <c r="J747" s="100"/>
      <c r="K747" s="162"/>
      <c r="L747" s="162"/>
      <c r="M747" s="162"/>
      <c r="N747" s="162"/>
      <c r="O747" s="162"/>
      <c r="P747" s="162"/>
      <c r="Q747" s="98"/>
      <c r="R747" s="98"/>
      <c r="S747" s="98"/>
      <c r="T747" s="98"/>
      <c r="U747" s="98"/>
      <c r="V747" s="98"/>
      <c r="W747" s="101"/>
      <c r="X747" s="101"/>
      <c r="Y747" s="101"/>
      <c r="Z747" s="101"/>
      <c r="AA747" s="101"/>
      <c r="AB747" s="101"/>
    </row>
    <row r="748" spans="1:28" x14ac:dyDescent="0.25">
      <c r="A748" s="97"/>
      <c r="B748" s="62"/>
      <c r="C748" s="79" t="str">
        <f>IF(ISERROR(VLOOKUP(B748,'HSN Master'!$A$2:$B$3474,2,0)),"",(VLOOKUP(B748,'HSN Master'!$A$2:$B$3474,2,0)))</f>
        <v/>
      </c>
      <c r="D748" s="62"/>
      <c r="E748" s="100"/>
      <c r="F748" s="100"/>
      <c r="G748" s="100"/>
      <c r="H748" s="100"/>
      <c r="I748" s="100"/>
      <c r="J748" s="100"/>
      <c r="K748" s="162"/>
      <c r="L748" s="162"/>
      <c r="M748" s="162"/>
      <c r="N748" s="162"/>
      <c r="O748" s="162"/>
      <c r="P748" s="162"/>
      <c r="Q748" s="98"/>
      <c r="R748" s="98"/>
      <c r="S748" s="98"/>
      <c r="T748" s="98"/>
      <c r="U748" s="98"/>
      <c r="V748" s="98"/>
      <c r="W748" s="101"/>
      <c r="X748" s="101"/>
      <c r="Y748" s="101"/>
      <c r="Z748" s="101"/>
      <c r="AA748" s="101"/>
      <c r="AB748" s="101"/>
    </row>
    <row r="749" spans="1:28" x14ac:dyDescent="0.25">
      <c r="A749" s="97"/>
      <c r="B749" s="62"/>
      <c r="C749" s="79" t="str">
        <f>IF(ISERROR(VLOOKUP(B749,'HSN Master'!$A$2:$B$3474,2,0)),"",(VLOOKUP(B749,'HSN Master'!$A$2:$B$3474,2,0)))</f>
        <v/>
      </c>
      <c r="D749" s="62"/>
      <c r="E749" s="100"/>
      <c r="F749" s="100"/>
      <c r="G749" s="100"/>
      <c r="H749" s="100"/>
      <c r="I749" s="100"/>
      <c r="J749" s="100"/>
      <c r="K749" s="162"/>
      <c r="L749" s="162"/>
      <c r="M749" s="162"/>
      <c r="N749" s="162"/>
      <c r="O749" s="162"/>
      <c r="P749" s="162"/>
      <c r="Q749" s="98"/>
      <c r="R749" s="98"/>
      <c r="S749" s="98"/>
      <c r="T749" s="98"/>
      <c r="U749" s="98"/>
      <c r="V749" s="98"/>
      <c r="W749" s="101"/>
      <c r="X749" s="101"/>
      <c r="Y749" s="101"/>
      <c r="Z749" s="101"/>
      <c r="AA749" s="101"/>
      <c r="AB749" s="101"/>
    </row>
    <row r="750" spans="1:28" x14ac:dyDescent="0.25">
      <c r="A750" s="97"/>
      <c r="B750" s="62"/>
      <c r="C750" s="79" t="str">
        <f>IF(ISERROR(VLOOKUP(B750,'HSN Master'!$A$2:$B$3474,2,0)),"",(VLOOKUP(B750,'HSN Master'!$A$2:$B$3474,2,0)))</f>
        <v/>
      </c>
      <c r="D750" s="62"/>
      <c r="E750" s="100"/>
      <c r="F750" s="100"/>
      <c r="G750" s="100"/>
      <c r="H750" s="100"/>
      <c r="I750" s="100"/>
      <c r="J750" s="100"/>
      <c r="K750" s="162"/>
      <c r="L750" s="162"/>
      <c r="M750" s="162"/>
      <c r="N750" s="162"/>
      <c r="O750" s="162"/>
      <c r="P750" s="162"/>
      <c r="Q750" s="98"/>
      <c r="R750" s="98"/>
      <c r="S750" s="98"/>
      <c r="T750" s="98"/>
      <c r="U750" s="98"/>
      <c r="V750" s="98"/>
      <c r="W750" s="101"/>
      <c r="X750" s="101"/>
      <c r="Y750" s="101"/>
      <c r="Z750" s="101"/>
      <c r="AA750" s="101"/>
      <c r="AB750" s="101"/>
    </row>
    <row r="751" spans="1:28" x14ac:dyDescent="0.25">
      <c r="A751" s="97"/>
      <c r="B751" s="62"/>
      <c r="C751" s="79" t="str">
        <f>IF(ISERROR(VLOOKUP(B751,'HSN Master'!$A$2:$B$3474,2,0)),"",(VLOOKUP(B751,'HSN Master'!$A$2:$B$3474,2,0)))</f>
        <v/>
      </c>
      <c r="D751" s="62"/>
      <c r="E751" s="100"/>
      <c r="F751" s="100"/>
      <c r="G751" s="100"/>
      <c r="H751" s="100"/>
      <c r="I751" s="100"/>
      <c r="J751" s="100"/>
      <c r="K751" s="162"/>
      <c r="L751" s="162"/>
      <c r="M751" s="162"/>
      <c r="N751" s="162"/>
      <c r="O751" s="162"/>
      <c r="P751" s="162"/>
      <c r="Q751" s="98"/>
      <c r="R751" s="98"/>
      <c r="S751" s="98"/>
      <c r="T751" s="98"/>
      <c r="U751" s="98"/>
      <c r="V751" s="98"/>
      <c r="W751" s="101"/>
      <c r="X751" s="101"/>
      <c r="Y751" s="101"/>
      <c r="Z751" s="101"/>
      <c r="AA751" s="101"/>
      <c r="AB751" s="101"/>
    </row>
    <row r="752" spans="1:28" x14ac:dyDescent="0.25">
      <c r="A752" s="97"/>
      <c r="B752" s="62"/>
      <c r="C752" s="79" t="str">
        <f>IF(ISERROR(VLOOKUP(B752,'HSN Master'!$A$2:$B$3474,2,0)),"",(VLOOKUP(B752,'HSN Master'!$A$2:$B$3474,2,0)))</f>
        <v/>
      </c>
      <c r="D752" s="62"/>
      <c r="E752" s="100"/>
      <c r="F752" s="100"/>
      <c r="G752" s="100"/>
      <c r="H752" s="100"/>
      <c r="I752" s="100"/>
      <c r="J752" s="100"/>
      <c r="K752" s="162"/>
      <c r="L752" s="162"/>
      <c r="M752" s="162"/>
      <c r="N752" s="162"/>
      <c r="O752" s="162"/>
      <c r="P752" s="162"/>
      <c r="Q752" s="98"/>
      <c r="R752" s="98"/>
      <c r="S752" s="98"/>
      <c r="T752" s="98"/>
      <c r="U752" s="98"/>
      <c r="V752" s="98"/>
      <c r="W752" s="101"/>
      <c r="X752" s="101"/>
      <c r="Y752" s="101"/>
      <c r="Z752" s="101"/>
      <c r="AA752" s="101"/>
      <c r="AB752" s="101"/>
    </row>
    <row r="753" spans="1:28" x14ac:dyDescent="0.25">
      <c r="A753" s="97"/>
      <c r="B753" s="62"/>
      <c r="C753" s="79" t="str">
        <f>IF(ISERROR(VLOOKUP(B753,'HSN Master'!$A$2:$B$3474,2,0)),"",(VLOOKUP(B753,'HSN Master'!$A$2:$B$3474,2,0)))</f>
        <v/>
      </c>
      <c r="D753" s="62"/>
      <c r="E753" s="100"/>
      <c r="F753" s="100"/>
      <c r="G753" s="100"/>
      <c r="H753" s="100"/>
      <c r="I753" s="100"/>
      <c r="J753" s="100"/>
      <c r="K753" s="162"/>
      <c r="L753" s="162"/>
      <c r="M753" s="162"/>
      <c r="N753" s="162"/>
      <c r="O753" s="162"/>
      <c r="P753" s="162"/>
      <c r="Q753" s="98"/>
      <c r="R753" s="98"/>
      <c r="S753" s="98"/>
      <c r="T753" s="98"/>
      <c r="U753" s="98"/>
      <c r="V753" s="98"/>
      <c r="W753" s="101"/>
      <c r="X753" s="101"/>
      <c r="Y753" s="101"/>
      <c r="Z753" s="101"/>
      <c r="AA753" s="101"/>
      <c r="AB753" s="101"/>
    </row>
    <row r="754" spans="1:28" x14ac:dyDescent="0.25">
      <c r="A754" s="97"/>
      <c r="B754" s="62"/>
      <c r="C754" s="79" t="str">
        <f>IF(ISERROR(VLOOKUP(B754,'HSN Master'!$A$2:$B$3474,2,0)),"",(VLOOKUP(B754,'HSN Master'!$A$2:$B$3474,2,0)))</f>
        <v/>
      </c>
      <c r="D754" s="62"/>
      <c r="E754" s="100"/>
      <c r="F754" s="100"/>
      <c r="G754" s="100"/>
      <c r="H754" s="100"/>
      <c r="I754" s="100"/>
      <c r="J754" s="100"/>
      <c r="K754" s="162"/>
      <c r="L754" s="162"/>
      <c r="M754" s="162"/>
      <c r="N754" s="162"/>
      <c r="O754" s="162"/>
      <c r="P754" s="162"/>
      <c r="Q754" s="98"/>
      <c r="R754" s="98"/>
      <c r="S754" s="98"/>
      <c r="T754" s="98"/>
      <c r="U754" s="98"/>
      <c r="V754" s="98"/>
      <c r="W754" s="101"/>
      <c r="X754" s="101"/>
      <c r="Y754" s="101"/>
      <c r="Z754" s="101"/>
      <c r="AA754" s="101"/>
      <c r="AB754" s="101"/>
    </row>
    <row r="755" spans="1:28" x14ac:dyDescent="0.25">
      <c r="A755" s="97"/>
      <c r="B755" s="62"/>
      <c r="C755" s="79" t="str">
        <f>IF(ISERROR(VLOOKUP(B755,'HSN Master'!$A$2:$B$3474,2,0)),"",(VLOOKUP(B755,'HSN Master'!$A$2:$B$3474,2,0)))</f>
        <v/>
      </c>
      <c r="D755" s="62"/>
      <c r="E755" s="100"/>
      <c r="F755" s="100"/>
      <c r="G755" s="100"/>
      <c r="H755" s="100"/>
      <c r="I755" s="100"/>
      <c r="J755" s="100"/>
      <c r="K755" s="162"/>
      <c r="L755" s="162"/>
      <c r="M755" s="162"/>
      <c r="N755" s="162"/>
      <c r="O755" s="162"/>
      <c r="P755" s="162"/>
      <c r="Q755" s="98"/>
      <c r="R755" s="98"/>
      <c r="S755" s="98"/>
      <c r="T755" s="98"/>
      <c r="U755" s="98"/>
      <c r="V755" s="98"/>
      <c r="W755" s="101"/>
      <c r="X755" s="101"/>
      <c r="Y755" s="101"/>
      <c r="Z755" s="101"/>
      <c r="AA755" s="101"/>
      <c r="AB755" s="101"/>
    </row>
    <row r="756" spans="1:28" x14ac:dyDescent="0.25">
      <c r="A756" s="97"/>
      <c r="B756" s="62"/>
      <c r="C756" s="79" t="str">
        <f>IF(ISERROR(VLOOKUP(B756,'HSN Master'!$A$2:$B$3474,2,0)),"",(VLOOKUP(B756,'HSN Master'!$A$2:$B$3474,2,0)))</f>
        <v/>
      </c>
      <c r="D756" s="62"/>
      <c r="E756" s="100"/>
      <c r="F756" s="100"/>
      <c r="G756" s="100"/>
      <c r="H756" s="100"/>
      <c r="I756" s="100"/>
      <c r="J756" s="100"/>
      <c r="K756" s="162"/>
      <c r="L756" s="162"/>
      <c r="M756" s="162"/>
      <c r="N756" s="162"/>
      <c r="O756" s="162"/>
      <c r="P756" s="162"/>
      <c r="Q756" s="98"/>
      <c r="R756" s="98"/>
      <c r="S756" s="98"/>
      <c r="T756" s="98"/>
      <c r="U756" s="98"/>
      <c r="V756" s="98"/>
      <c r="W756" s="101"/>
      <c r="X756" s="101"/>
      <c r="Y756" s="101"/>
      <c r="Z756" s="101"/>
      <c r="AA756" s="101"/>
      <c r="AB756" s="101"/>
    </row>
    <row r="757" spans="1:28" x14ac:dyDescent="0.25">
      <c r="A757" s="97"/>
      <c r="B757" s="62"/>
      <c r="C757" s="79" t="str">
        <f>IF(ISERROR(VLOOKUP(B757,'HSN Master'!$A$2:$B$3474,2,0)),"",(VLOOKUP(B757,'HSN Master'!$A$2:$B$3474,2,0)))</f>
        <v/>
      </c>
      <c r="D757" s="62"/>
      <c r="E757" s="100"/>
      <c r="F757" s="100"/>
      <c r="G757" s="100"/>
      <c r="H757" s="100"/>
      <c r="I757" s="100"/>
      <c r="J757" s="100"/>
      <c r="K757" s="162"/>
      <c r="L757" s="162"/>
      <c r="M757" s="162"/>
      <c r="N757" s="162"/>
      <c r="O757" s="162"/>
      <c r="P757" s="162"/>
      <c r="Q757" s="98"/>
      <c r="R757" s="98"/>
      <c r="S757" s="98"/>
      <c r="T757" s="98"/>
      <c r="U757" s="98"/>
      <c r="V757" s="98"/>
      <c r="W757" s="101"/>
      <c r="X757" s="101"/>
      <c r="Y757" s="101"/>
      <c r="Z757" s="101"/>
      <c r="AA757" s="101"/>
      <c r="AB757" s="101"/>
    </row>
    <row r="758" spans="1:28" x14ac:dyDescent="0.25">
      <c r="A758" s="97"/>
      <c r="B758" s="62"/>
      <c r="C758" s="79" t="str">
        <f>IF(ISERROR(VLOOKUP(B758,'HSN Master'!$A$2:$B$3474,2,0)),"",(VLOOKUP(B758,'HSN Master'!$A$2:$B$3474,2,0)))</f>
        <v/>
      </c>
      <c r="D758" s="62"/>
      <c r="E758" s="100"/>
      <c r="F758" s="100"/>
      <c r="G758" s="100"/>
      <c r="H758" s="100"/>
      <c r="I758" s="100"/>
      <c r="J758" s="100"/>
      <c r="K758" s="162"/>
      <c r="L758" s="162"/>
      <c r="M758" s="162"/>
      <c r="N758" s="162"/>
      <c r="O758" s="162"/>
      <c r="P758" s="162"/>
      <c r="Q758" s="98"/>
      <c r="R758" s="98"/>
      <c r="S758" s="98"/>
      <c r="T758" s="98"/>
      <c r="U758" s="98"/>
      <c r="V758" s="98"/>
      <c r="W758" s="101"/>
      <c r="X758" s="101"/>
      <c r="Y758" s="101"/>
      <c r="Z758" s="101"/>
      <c r="AA758" s="101"/>
      <c r="AB758" s="101"/>
    </row>
    <row r="759" spans="1:28" x14ac:dyDescent="0.25">
      <c r="A759" s="97"/>
      <c r="B759" s="62"/>
      <c r="C759" s="79" t="str">
        <f>IF(ISERROR(VLOOKUP(B759,'HSN Master'!$A$2:$B$3474,2,0)),"",(VLOOKUP(B759,'HSN Master'!$A$2:$B$3474,2,0)))</f>
        <v/>
      </c>
      <c r="D759" s="62"/>
      <c r="E759" s="100"/>
      <c r="F759" s="100"/>
      <c r="G759" s="100"/>
      <c r="H759" s="100"/>
      <c r="I759" s="100"/>
      <c r="J759" s="100"/>
      <c r="K759" s="162"/>
      <c r="L759" s="162"/>
      <c r="M759" s="162"/>
      <c r="N759" s="162"/>
      <c r="O759" s="162"/>
      <c r="P759" s="162"/>
      <c r="Q759" s="98"/>
      <c r="R759" s="98"/>
      <c r="S759" s="98"/>
      <c r="T759" s="98"/>
      <c r="U759" s="98"/>
      <c r="V759" s="98"/>
      <c r="W759" s="101"/>
      <c r="X759" s="101"/>
      <c r="Y759" s="101"/>
      <c r="Z759" s="101"/>
      <c r="AA759" s="101"/>
      <c r="AB759" s="101"/>
    </row>
    <row r="760" spans="1:28" x14ac:dyDescent="0.25">
      <c r="A760" s="97"/>
      <c r="B760" s="62"/>
      <c r="C760" s="79" t="str">
        <f>IF(ISERROR(VLOOKUP(B760,'HSN Master'!$A$2:$B$3474,2,0)),"",(VLOOKUP(B760,'HSN Master'!$A$2:$B$3474,2,0)))</f>
        <v/>
      </c>
      <c r="D760" s="62"/>
      <c r="E760" s="100"/>
      <c r="F760" s="100"/>
      <c r="G760" s="100"/>
      <c r="H760" s="100"/>
      <c r="I760" s="100"/>
      <c r="J760" s="100"/>
      <c r="K760" s="162"/>
      <c r="L760" s="162"/>
      <c r="M760" s="162"/>
      <c r="N760" s="162"/>
      <c r="O760" s="162"/>
      <c r="P760" s="162"/>
      <c r="Q760" s="98"/>
      <c r="R760" s="98"/>
      <c r="S760" s="98"/>
      <c r="T760" s="98"/>
      <c r="U760" s="98"/>
      <c r="V760" s="98"/>
      <c r="W760" s="101"/>
      <c r="X760" s="101"/>
      <c r="Y760" s="101"/>
      <c r="Z760" s="101"/>
      <c r="AA760" s="101"/>
      <c r="AB760" s="101"/>
    </row>
    <row r="761" spans="1:28" x14ac:dyDescent="0.25">
      <c r="A761" s="97"/>
      <c r="B761" s="62"/>
      <c r="C761" s="79" t="str">
        <f>IF(ISERROR(VLOOKUP(B761,'HSN Master'!$A$2:$B$3474,2,0)),"",(VLOOKUP(B761,'HSN Master'!$A$2:$B$3474,2,0)))</f>
        <v/>
      </c>
      <c r="D761" s="62"/>
      <c r="E761" s="100"/>
      <c r="F761" s="100"/>
      <c r="G761" s="100"/>
      <c r="H761" s="100"/>
      <c r="I761" s="100"/>
      <c r="J761" s="100"/>
      <c r="K761" s="162"/>
      <c r="L761" s="162"/>
      <c r="M761" s="162"/>
      <c r="N761" s="162"/>
      <c r="O761" s="162"/>
      <c r="P761" s="162"/>
      <c r="Q761" s="98"/>
      <c r="R761" s="98"/>
      <c r="S761" s="98"/>
      <c r="T761" s="98"/>
      <c r="U761" s="98"/>
      <c r="V761" s="98"/>
      <c r="W761" s="101"/>
      <c r="X761" s="101"/>
      <c r="Y761" s="101"/>
      <c r="Z761" s="101"/>
      <c r="AA761" s="101"/>
      <c r="AB761" s="101"/>
    </row>
    <row r="762" spans="1:28" x14ac:dyDescent="0.25">
      <c r="A762" s="97"/>
      <c r="B762" s="62"/>
      <c r="C762" s="79" t="str">
        <f>IF(ISERROR(VLOOKUP(B762,'HSN Master'!$A$2:$B$3474,2,0)),"",(VLOOKUP(B762,'HSN Master'!$A$2:$B$3474,2,0)))</f>
        <v/>
      </c>
      <c r="D762" s="62"/>
      <c r="E762" s="100"/>
      <c r="F762" s="100"/>
      <c r="G762" s="100"/>
      <c r="H762" s="100"/>
      <c r="I762" s="100"/>
      <c r="J762" s="100"/>
      <c r="K762" s="162"/>
      <c r="L762" s="162"/>
      <c r="M762" s="162"/>
      <c r="N762" s="162"/>
      <c r="O762" s="162"/>
      <c r="P762" s="162"/>
      <c r="Q762" s="98"/>
      <c r="R762" s="98"/>
      <c r="S762" s="98"/>
      <c r="T762" s="98"/>
      <c r="U762" s="98"/>
      <c r="V762" s="98"/>
      <c r="W762" s="101"/>
      <c r="X762" s="101"/>
      <c r="Y762" s="101"/>
      <c r="Z762" s="101"/>
      <c r="AA762" s="101"/>
      <c r="AB762" s="101"/>
    </row>
    <row r="763" spans="1:28" x14ac:dyDescent="0.25">
      <c r="A763" s="97"/>
      <c r="B763" s="62"/>
      <c r="C763" s="79" t="str">
        <f>IF(ISERROR(VLOOKUP(B763,'HSN Master'!$A$2:$B$3474,2,0)),"",(VLOOKUP(B763,'HSN Master'!$A$2:$B$3474,2,0)))</f>
        <v/>
      </c>
      <c r="D763" s="62"/>
      <c r="E763" s="100"/>
      <c r="F763" s="100"/>
      <c r="G763" s="100"/>
      <c r="H763" s="100"/>
      <c r="I763" s="100"/>
      <c r="J763" s="100"/>
      <c r="K763" s="162"/>
      <c r="L763" s="162"/>
      <c r="M763" s="162"/>
      <c r="N763" s="162"/>
      <c r="O763" s="162"/>
      <c r="P763" s="162"/>
      <c r="Q763" s="98"/>
      <c r="R763" s="98"/>
      <c r="S763" s="98"/>
      <c r="T763" s="98"/>
      <c r="U763" s="98"/>
      <c r="V763" s="98"/>
      <c r="W763" s="101"/>
      <c r="X763" s="101"/>
      <c r="Y763" s="101"/>
      <c r="Z763" s="101"/>
      <c r="AA763" s="101"/>
      <c r="AB763" s="101"/>
    </row>
    <row r="764" spans="1:28" x14ac:dyDescent="0.25">
      <c r="A764" s="97"/>
      <c r="B764" s="62"/>
      <c r="C764" s="79" t="str">
        <f>IF(ISERROR(VLOOKUP(B764,'HSN Master'!$A$2:$B$3474,2,0)),"",(VLOOKUP(B764,'HSN Master'!$A$2:$B$3474,2,0)))</f>
        <v/>
      </c>
      <c r="D764" s="62"/>
      <c r="E764" s="100"/>
      <c r="F764" s="100"/>
      <c r="G764" s="100"/>
      <c r="H764" s="100"/>
      <c r="I764" s="100"/>
      <c r="J764" s="100"/>
      <c r="K764" s="162"/>
      <c r="L764" s="162"/>
      <c r="M764" s="162"/>
      <c r="N764" s="162"/>
      <c r="O764" s="162"/>
      <c r="P764" s="162"/>
      <c r="Q764" s="98"/>
      <c r="R764" s="98"/>
      <c r="S764" s="98"/>
      <c r="T764" s="98"/>
      <c r="U764" s="98"/>
      <c r="V764" s="98"/>
      <c r="W764" s="101"/>
      <c r="X764" s="101"/>
      <c r="Y764" s="101"/>
      <c r="Z764" s="101"/>
      <c r="AA764" s="101"/>
      <c r="AB764" s="101"/>
    </row>
    <row r="765" spans="1:28" x14ac:dyDescent="0.25">
      <c r="A765" s="97"/>
      <c r="B765" s="62"/>
      <c r="C765" s="79" t="str">
        <f>IF(ISERROR(VLOOKUP(B765,'HSN Master'!$A$2:$B$3474,2,0)),"",(VLOOKUP(B765,'HSN Master'!$A$2:$B$3474,2,0)))</f>
        <v/>
      </c>
      <c r="D765" s="62"/>
      <c r="E765" s="100"/>
      <c r="F765" s="100"/>
      <c r="G765" s="100"/>
      <c r="H765" s="100"/>
      <c r="I765" s="100"/>
      <c r="J765" s="100"/>
      <c r="K765" s="162"/>
      <c r="L765" s="162"/>
      <c r="M765" s="162"/>
      <c r="N765" s="162"/>
      <c r="O765" s="162"/>
      <c r="P765" s="162"/>
      <c r="Q765" s="98"/>
      <c r="R765" s="98"/>
      <c r="S765" s="98"/>
      <c r="T765" s="98"/>
      <c r="U765" s="98"/>
      <c r="V765" s="98"/>
      <c r="W765" s="101"/>
      <c r="X765" s="101"/>
      <c r="Y765" s="101"/>
      <c r="Z765" s="101"/>
      <c r="AA765" s="101"/>
      <c r="AB765" s="101"/>
    </row>
    <row r="766" spans="1:28" x14ac:dyDescent="0.25">
      <c r="A766" s="97"/>
      <c r="B766" s="62"/>
      <c r="C766" s="79" t="str">
        <f>IF(ISERROR(VLOOKUP(B766,'HSN Master'!$A$2:$B$3474,2,0)),"",(VLOOKUP(B766,'HSN Master'!$A$2:$B$3474,2,0)))</f>
        <v/>
      </c>
      <c r="D766" s="62"/>
      <c r="E766" s="100"/>
      <c r="F766" s="100"/>
      <c r="G766" s="100"/>
      <c r="H766" s="100"/>
      <c r="I766" s="100"/>
      <c r="J766" s="100"/>
      <c r="K766" s="162"/>
      <c r="L766" s="162"/>
      <c r="M766" s="162"/>
      <c r="N766" s="162"/>
      <c r="O766" s="162"/>
      <c r="P766" s="162"/>
      <c r="Q766" s="98"/>
      <c r="R766" s="98"/>
      <c r="S766" s="98"/>
      <c r="T766" s="98"/>
      <c r="U766" s="98"/>
      <c r="V766" s="98"/>
      <c r="W766" s="101"/>
      <c r="X766" s="101"/>
      <c r="Y766" s="101"/>
      <c r="Z766" s="101"/>
      <c r="AA766" s="101"/>
      <c r="AB766" s="101"/>
    </row>
    <row r="767" spans="1:28" x14ac:dyDescent="0.25">
      <c r="A767" s="97"/>
      <c r="B767" s="62"/>
      <c r="C767" s="79" t="str">
        <f>IF(ISERROR(VLOOKUP(B767,'HSN Master'!$A$2:$B$3474,2,0)),"",(VLOOKUP(B767,'HSN Master'!$A$2:$B$3474,2,0)))</f>
        <v/>
      </c>
      <c r="D767" s="62"/>
      <c r="E767" s="100"/>
      <c r="F767" s="100"/>
      <c r="G767" s="100"/>
      <c r="H767" s="100"/>
      <c r="I767" s="100"/>
      <c r="J767" s="100"/>
      <c r="K767" s="162"/>
      <c r="L767" s="162"/>
      <c r="M767" s="162"/>
      <c r="N767" s="162"/>
      <c r="O767" s="162"/>
      <c r="P767" s="162"/>
      <c r="Q767" s="98"/>
      <c r="R767" s="98"/>
      <c r="S767" s="98"/>
      <c r="T767" s="98"/>
      <c r="U767" s="98"/>
      <c r="V767" s="98"/>
      <c r="W767" s="101"/>
      <c r="X767" s="101"/>
      <c r="Y767" s="101"/>
      <c r="Z767" s="101"/>
      <c r="AA767" s="101"/>
      <c r="AB767" s="101"/>
    </row>
    <row r="768" spans="1:28" x14ac:dyDescent="0.25">
      <c r="A768" s="97"/>
      <c r="B768" s="62"/>
      <c r="C768" s="79" t="str">
        <f>IF(ISERROR(VLOOKUP(B768,'HSN Master'!$A$2:$B$3474,2,0)),"",(VLOOKUP(B768,'HSN Master'!$A$2:$B$3474,2,0)))</f>
        <v/>
      </c>
      <c r="D768" s="62"/>
      <c r="E768" s="100"/>
      <c r="F768" s="100"/>
      <c r="G768" s="100"/>
      <c r="H768" s="100"/>
      <c r="I768" s="100"/>
      <c r="J768" s="100"/>
      <c r="K768" s="162"/>
      <c r="L768" s="162"/>
      <c r="M768" s="162"/>
      <c r="N768" s="162"/>
      <c r="O768" s="162"/>
      <c r="P768" s="162"/>
      <c r="Q768" s="98"/>
      <c r="R768" s="98"/>
      <c r="S768" s="98"/>
      <c r="T768" s="98"/>
      <c r="U768" s="98"/>
      <c r="V768" s="98"/>
      <c r="W768" s="101"/>
      <c r="X768" s="101"/>
      <c r="Y768" s="101"/>
      <c r="Z768" s="101"/>
      <c r="AA768" s="101"/>
      <c r="AB768" s="101"/>
    </row>
    <row r="769" spans="1:28" x14ac:dyDescent="0.25">
      <c r="A769" s="97"/>
      <c r="B769" s="62"/>
      <c r="C769" s="79" t="str">
        <f>IF(ISERROR(VLOOKUP(B769,'HSN Master'!$A$2:$B$3474,2,0)),"",(VLOOKUP(B769,'HSN Master'!$A$2:$B$3474,2,0)))</f>
        <v/>
      </c>
      <c r="D769" s="62"/>
      <c r="E769" s="100"/>
      <c r="F769" s="100"/>
      <c r="G769" s="100"/>
      <c r="H769" s="100"/>
      <c r="I769" s="100"/>
      <c r="J769" s="100"/>
      <c r="K769" s="162"/>
      <c r="L769" s="162"/>
      <c r="M769" s="162"/>
      <c r="N769" s="162"/>
      <c r="O769" s="162"/>
      <c r="P769" s="162"/>
      <c r="Q769" s="98"/>
      <c r="R769" s="98"/>
      <c r="S769" s="98"/>
      <c r="T769" s="98"/>
      <c r="U769" s="98"/>
      <c r="V769" s="98"/>
      <c r="W769" s="101"/>
      <c r="X769" s="101"/>
      <c r="Y769" s="101"/>
      <c r="Z769" s="101"/>
      <c r="AA769" s="101"/>
      <c r="AB769" s="101"/>
    </row>
    <row r="770" spans="1:28" x14ac:dyDescent="0.25">
      <c r="A770" s="97"/>
      <c r="B770" s="62"/>
      <c r="C770" s="79" t="str">
        <f>IF(ISERROR(VLOOKUP(B770,'HSN Master'!$A$2:$B$3474,2,0)),"",(VLOOKUP(B770,'HSN Master'!$A$2:$B$3474,2,0)))</f>
        <v/>
      </c>
      <c r="D770" s="62"/>
      <c r="E770" s="100"/>
      <c r="F770" s="100"/>
      <c r="G770" s="100"/>
      <c r="H770" s="100"/>
      <c r="I770" s="100"/>
      <c r="J770" s="100"/>
      <c r="K770" s="162"/>
      <c r="L770" s="162"/>
      <c r="M770" s="162"/>
      <c r="N770" s="162"/>
      <c r="O770" s="162"/>
      <c r="P770" s="162"/>
      <c r="Q770" s="98"/>
      <c r="R770" s="98"/>
      <c r="S770" s="98"/>
      <c r="T770" s="98"/>
      <c r="U770" s="98"/>
      <c r="V770" s="98"/>
      <c r="W770" s="101"/>
      <c r="X770" s="101"/>
      <c r="Y770" s="101"/>
      <c r="Z770" s="101"/>
      <c r="AA770" s="101"/>
      <c r="AB770" s="101"/>
    </row>
    <row r="771" spans="1:28" x14ac:dyDescent="0.25">
      <c r="A771" s="97"/>
      <c r="B771" s="62"/>
      <c r="C771" s="79" t="str">
        <f>IF(ISERROR(VLOOKUP(B771,'HSN Master'!$A$2:$B$3474,2,0)),"",(VLOOKUP(B771,'HSN Master'!$A$2:$B$3474,2,0)))</f>
        <v/>
      </c>
      <c r="D771" s="62"/>
      <c r="E771" s="100"/>
      <c r="F771" s="100"/>
      <c r="G771" s="100"/>
      <c r="H771" s="100"/>
      <c r="I771" s="100"/>
      <c r="J771" s="100"/>
      <c r="K771" s="162"/>
      <c r="L771" s="162"/>
      <c r="M771" s="162"/>
      <c r="N771" s="162"/>
      <c r="O771" s="162"/>
      <c r="P771" s="162"/>
      <c r="Q771" s="98"/>
      <c r="R771" s="98"/>
      <c r="S771" s="98"/>
      <c r="T771" s="98"/>
      <c r="U771" s="98"/>
      <c r="V771" s="98"/>
      <c r="W771" s="101"/>
      <c r="X771" s="101"/>
      <c r="Y771" s="101"/>
      <c r="Z771" s="101"/>
      <c r="AA771" s="101"/>
      <c r="AB771" s="101"/>
    </row>
    <row r="772" spans="1:28" x14ac:dyDescent="0.25">
      <c r="A772" s="97"/>
      <c r="B772" s="62"/>
      <c r="C772" s="79" t="str">
        <f>IF(ISERROR(VLOOKUP(B772,'HSN Master'!$A$2:$B$3474,2,0)),"",(VLOOKUP(B772,'HSN Master'!$A$2:$B$3474,2,0)))</f>
        <v/>
      </c>
      <c r="D772" s="62"/>
      <c r="E772" s="100"/>
      <c r="F772" s="100"/>
      <c r="G772" s="100"/>
      <c r="H772" s="100"/>
      <c r="I772" s="100"/>
      <c r="J772" s="100"/>
      <c r="K772" s="162"/>
      <c r="L772" s="162"/>
      <c r="M772" s="162"/>
      <c r="N772" s="162"/>
      <c r="O772" s="162"/>
      <c r="P772" s="162"/>
      <c r="Q772" s="98"/>
      <c r="R772" s="98"/>
      <c r="S772" s="98"/>
      <c r="T772" s="98"/>
      <c r="U772" s="98"/>
      <c r="V772" s="98"/>
      <c r="W772" s="101"/>
      <c r="X772" s="101"/>
      <c r="Y772" s="101"/>
      <c r="Z772" s="101"/>
      <c r="AA772" s="101"/>
      <c r="AB772" s="101"/>
    </row>
    <row r="773" spans="1:28" x14ac:dyDescent="0.25">
      <c r="A773" s="97"/>
      <c r="B773" s="62"/>
      <c r="C773" s="79" t="str">
        <f>IF(ISERROR(VLOOKUP(B773,'HSN Master'!$A$2:$B$3474,2,0)),"",(VLOOKUP(B773,'HSN Master'!$A$2:$B$3474,2,0)))</f>
        <v/>
      </c>
      <c r="D773" s="62"/>
      <c r="E773" s="100"/>
      <c r="F773" s="100"/>
      <c r="G773" s="100"/>
      <c r="H773" s="100"/>
      <c r="I773" s="100"/>
      <c r="J773" s="100"/>
      <c r="K773" s="162"/>
      <c r="L773" s="162"/>
      <c r="M773" s="162"/>
      <c r="N773" s="162"/>
      <c r="O773" s="162"/>
      <c r="P773" s="162"/>
      <c r="Q773" s="98"/>
      <c r="R773" s="98"/>
      <c r="S773" s="98"/>
      <c r="T773" s="98"/>
      <c r="U773" s="98"/>
      <c r="V773" s="98"/>
      <c r="W773" s="101"/>
      <c r="X773" s="101"/>
      <c r="Y773" s="101"/>
      <c r="Z773" s="101"/>
      <c r="AA773" s="101"/>
      <c r="AB773" s="101"/>
    </row>
    <row r="774" spans="1:28" x14ac:dyDescent="0.25">
      <c r="A774" s="97"/>
      <c r="B774" s="62"/>
      <c r="C774" s="79" t="str">
        <f>IF(ISERROR(VLOOKUP(B774,'HSN Master'!$A$2:$B$3474,2,0)),"",(VLOOKUP(B774,'HSN Master'!$A$2:$B$3474,2,0)))</f>
        <v/>
      </c>
      <c r="D774" s="62"/>
      <c r="E774" s="100"/>
      <c r="F774" s="100"/>
      <c r="G774" s="100"/>
      <c r="H774" s="100"/>
      <c r="I774" s="100"/>
      <c r="J774" s="100"/>
      <c r="K774" s="162"/>
      <c r="L774" s="162"/>
      <c r="M774" s="162"/>
      <c r="N774" s="162"/>
      <c r="O774" s="162"/>
      <c r="P774" s="162"/>
      <c r="Q774" s="98"/>
      <c r="R774" s="98"/>
      <c r="S774" s="98"/>
      <c r="T774" s="98"/>
      <c r="U774" s="98"/>
      <c r="V774" s="98"/>
      <c r="W774" s="101"/>
      <c r="X774" s="101"/>
      <c r="Y774" s="101"/>
      <c r="Z774" s="101"/>
      <c r="AA774" s="101"/>
      <c r="AB774" s="101"/>
    </row>
    <row r="775" spans="1:28" x14ac:dyDescent="0.25">
      <c r="A775" s="97"/>
      <c r="B775" s="62"/>
      <c r="C775" s="79" t="str">
        <f>IF(ISERROR(VLOOKUP(B775,'HSN Master'!$A$2:$B$3474,2,0)),"",(VLOOKUP(B775,'HSN Master'!$A$2:$B$3474,2,0)))</f>
        <v/>
      </c>
      <c r="D775" s="62"/>
      <c r="E775" s="100"/>
      <c r="F775" s="100"/>
      <c r="G775" s="100"/>
      <c r="H775" s="100"/>
      <c r="I775" s="100"/>
      <c r="J775" s="100"/>
      <c r="K775" s="162"/>
      <c r="L775" s="162"/>
      <c r="M775" s="162"/>
      <c r="N775" s="162"/>
      <c r="O775" s="162"/>
      <c r="P775" s="162"/>
      <c r="Q775" s="98"/>
      <c r="R775" s="98"/>
      <c r="S775" s="98"/>
      <c r="T775" s="98"/>
      <c r="U775" s="98"/>
      <c r="V775" s="98"/>
      <c r="W775" s="101"/>
      <c r="X775" s="101"/>
      <c r="Y775" s="101"/>
      <c r="Z775" s="101"/>
      <c r="AA775" s="101"/>
      <c r="AB775" s="101"/>
    </row>
    <row r="776" spans="1:28" x14ac:dyDescent="0.25">
      <c r="A776" s="97"/>
      <c r="B776" s="62"/>
      <c r="C776" s="79" t="str">
        <f>IF(ISERROR(VLOOKUP(B776,'HSN Master'!$A$2:$B$3474,2,0)),"",(VLOOKUP(B776,'HSN Master'!$A$2:$B$3474,2,0)))</f>
        <v/>
      </c>
      <c r="D776" s="62"/>
      <c r="E776" s="100"/>
      <c r="F776" s="100"/>
      <c r="G776" s="100"/>
      <c r="H776" s="100"/>
      <c r="I776" s="100"/>
      <c r="J776" s="100"/>
      <c r="K776" s="162"/>
      <c r="L776" s="162"/>
      <c r="M776" s="162"/>
      <c r="N776" s="162"/>
      <c r="O776" s="162"/>
      <c r="P776" s="162"/>
      <c r="Q776" s="98"/>
      <c r="R776" s="98"/>
      <c r="S776" s="98"/>
      <c r="T776" s="98"/>
      <c r="U776" s="98"/>
      <c r="V776" s="98"/>
      <c r="W776" s="101"/>
      <c r="X776" s="101"/>
      <c r="Y776" s="101"/>
      <c r="Z776" s="101"/>
      <c r="AA776" s="101"/>
      <c r="AB776" s="101"/>
    </row>
    <row r="777" spans="1:28" x14ac:dyDescent="0.25">
      <c r="A777" s="97"/>
      <c r="B777" s="62"/>
      <c r="C777" s="79" t="str">
        <f>IF(ISERROR(VLOOKUP(B777,'HSN Master'!$A$2:$B$3474,2,0)),"",(VLOOKUP(B777,'HSN Master'!$A$2:$B$3474,2,0)))</f>
        <v/>
      </c>
      <c r="D777" s="62"/>
      <c r="E777" s="100"/>
      <c r="F777" s="100"/>
      <c r="G777" s="100"/>
      <c r="H777" s="100"/>
      <c r="I777" s="100"/>
      <c r="J777" s="100"/>
      <c r="K777" s="162"/>
      <c r="L777" s="162"/>
      <c r="M777" s="162"/>
      <c r="N777" s="162"/>
      <c r="O777" s="162"/>
      <c r="P777" s="162"/>
      <c r="Q777" s="98"/>
      <c r="R777" s="98"/>
      <c r="S777" s="98"/>
      <c r="T777" s="98"/>
      <c r="U777" s="98"/>
      <c r="V777" s="98"/>
      <c r="W777" s="101"/>
      <c r="X777" s="101"/>
      <c r="Y777" s="101"/>
      <c r="Z777" s="101"/>
      <c r="AA777" s="101"/>
      <c r="AB777" s="101"/>
    </row>
    <row r="778" spans="1:28" x14ac:dyDescent="0.25">
      <c r="A778" s="97"/>
      <c r="B778" s="62"/>
      <c r="C778" s="79" t="str">
        <f>IF(ISERROR(VLOOKUP(B778,'HSN Master'!$A$2:$B$3474,2,0)),"",(VLOOKUP(B778,'HSN Master'!$A$2:$B$3474,2,0)))</f>
        <v/>
      </c>
      <c r="D778" s="62"/>
      <c r="E778" s="100"/>
      <c r="F778" s="100"/>
      <c r="G778" s="100"/>
      <c r="H778" s="100"/>
      <c r="I778" s="100"/>
      <c r="J778" s="100"/>
      <c r="K778" s="162"/>
      <c r="L778" s="162"/>
      <c r="M778" s="162"/>
      <c r="N778" s="162"/>
      <c r="O778" s="162"/>
      <c r="P778" s="162"/>
      <c r="Q778" s="98"/>
      <c r="R778" s="98"/>
      <c r="S778" s="98"/>
      <c r="T778" s="98"/>
      <c r="U778" s="98"/>
      <c r="V778" s="98"/>
      <c r="W778" s="101"/>
      <c r="X778" s="101"/>
      <c r="Y778" s="101"/>
      <c r="Z778" s="101"/>
      <c r="AA778" s="101"/>
      <c r="AB778" s="101"/>
    </row>
    <row r="779" spans="1:28" x14ac:dyDescent="0.25">
      <c r="A779" s="97"/>
      <c r="B779" s="62"/>
      <c r="C779" s="79" t="str">
        <f>IF(ISERROR(VLOOKUP(B779,'HSN Master'!$A$2:$B$3474,2,0)),"",(VLOOKUP(B779,'HSN Master'!$A$2:$B$3474,2,0)))</f>
        <v/>
      </c>
      <c r="D779" s="62"/>
      <c r="E779" s="100"/>
      <c r="F779" s="100"/>
      <c r="G779" s="100"/>
      <c r="H779" s="100"/>
      <c r="I779" s="100"/>
      <c r="J779" s="100"/>
      <c r="K779" s="162"/>
      <c r="L779" s="162"/>
      <c r="M779" s="162"/>
      <c r="N779" s="162"/>
      <c r="O779" s="162"/>
      <c r="P779" s="162"/>
      <c r="Q779" s="98"/>
      <c r="R779" s="98"/>
      <c r="S779" s="98"/>
      <c r="T779" s="98"/>
      <c r="U779" s="98"/>
      <c r="V779" s="98"/>
      <c r="W779" s="101"/>
      <c r="X779" s="101"/>
      <c r="Y779" s="101"/>
      <c r="Z779" s="101"/>
      <c r="AA779" s="101"/>
      <c r="AB779" s="101"/>
    </row>
    <row r="780" spans="1:28" x14ac:dyDescent="0.25">
      <c r="A780" s="97"/>
      <c r="B780" s="62"/>
      <c r="C780" s="79" t="str">
        <f>IF(ISERROR(VLOOKUP(B780,'HSN Master'!$A$2:$B$3474,2,0)),"",(VLOOKUP(B780,'HSN Master'!$A$2:$B$3474,2,0)))</f>
        <v/>
      </c>
      <c r="D780" s="62"/>
      <c r="E780" s="100"/>
      <c r="F780" s="100"/>
      <c r="G780" s="100"/>
      <c r="H780" s="100"/>
      <c r="I780" s="100"/>
      <c r="J780" s="100"/>
      <c r="K780" s="162"/>
      <c r="L780" s="162"/>
      <c r="M780" s="162"/>
      <c r="N780" s="162"/>
      <c r="O780" s="162"/>
      <c r="P780" s="162"/>
      <c r="Q780" s="98"/>
      <c r="R780" s="98"/>
      <c r="S780" s="98"/>
      <c r="T780" s="98"/>
      <c r="U780" s="98"/>
      <c r="V780" s="98"/>
      <c r="W780" s="101"/>
      <c r="X780" s="101"/>
      <c r="Y780" s="101"/>
      <c r="Z780" s="101"/>
      <c r="AA780" s="101"/>
      <c r="AB780" s="101"/>
    </row>
    <row r="781" spans="1:28" x14ac:dyDescent="0.25">
      <c r="A781" s="97"/>
      <c r="B781" s="62"/>
      <c r="C781" s="79" t="str">
        <f>IF(ISERROR(VLOOKUP(B781,'HSN Master'!$A$2:$B$3474,2,0)),"",(VLOOKUP(B781,'HSN Master'!$A$2:$B$3474,2,0)))</f>
        <v/>
      </c>
      <c r="D781" s="62"/>
      <c r="E781" s="100"/>
      <c r="F781" s="100"/>
      <c r="G781" s="100"/>
      <c r="H781" s="100"/>
      <c r="I781" s="100"/>
      <c r="J781" s="100"/>
      <c r="K781" s="162"/>
      <c r="L781" s="162"/>
      <c r="M781" s="162"/>
      <c r="N781" s="162"/>
      <c r="O781" s="162"/>
      <c r="P781" s="162"/>
      <c r="Q781" s="98"/>
      <c r="R781" s="98"/>
      <c r="S781" s="98"/>
      <c r="T781" s="98"/>
      <c r="U781" s="98"/>
      <c r="V781" s="98"/>
      <c r="W781" s="101"/>
      <c r="X781" s="101"/>
      <c r="Y781" s="101"/>
      <c r="Z781" s="101"/>
      <c r="AA781" s="101"/>
      <c r="AB781" s="101"/>
    </row>
    <row r="782" spans="1:28" x14ac:dyDescent="0.25">
      <c r="A782" s="97"/>
      <c r="B782" s="62"/>
      <c r="C782" s="79" t="str">
        <f>IF(ISERROR(VLOOKUP(B782,'HSN Master'!$A$2:$B$3474,2,0)),"",(VLOOKUP(B782,'HSN Master'!$A$2:$B$3474,2,0)))</f>
        <v/>
      </c>
      <c r="D782" s="62"/>
      <c r="E782" s="100"/>
      <c r="F782" s="100"/>
      <c r="G782" s="100"/>
      <c r="H782" s="100"/>
      <c r="I782" s="100"/>
      <c r="J782" s="100"/>
      <c r="K782" s="162"/>
      <c r="L782" s="162"/>
      <c r="M782" s="162"/>
      <c r="N782" s="162"/>
      <c r="O782" s="162"/>
      <c r="P782" s="162"/>
      <c r="Q782" s="98"/>
      <c r="R782" s="98"/>
      <c r="S782" s="98"/>
      <c r="T782" s="98"/>
      <c r="U782" s="98"/>
      <c r="V782" s="98"/>
      <c r="W782" s="101"/>
      <c r="X782" s="101"/>
      <c r="Y782" s="101"/>
      <c r="Z782" s="101"/>
      <c r="AA782" s="101"/>
      <c r="AB782" s="101"/>
    </row>
    <row r="783" spans="1:28" x14ac:dyDescent="0.25">
      <c r="A783" s="97"/>
      <c r="B783" s="62"/>
      <c r="C783" s="79" t="str">
        <f>IF(ISERROR(VLOOKUP(B783,'HSN Master'!$A$2:$B$3474,2,0)),"",(VLOOKUP(B783,'HSN Master'!$A$2:$B$3474,2,0)))</f>
        <v/>
      </c>
      <c r="D783" s="62"/>
      <c r="E783" s="100"/>
      <c r="F783" s="100"/>
      <c r="G783" s="100"/>
      <c r="H783" s="100"/>
      <c r="I783" s="100"/>
      <c r="J783" s="100"/>
      <c r="K783" s="162"/>
      <c r="L783" s="162"/>
      <c r="M783" s="162"/>
      <c r="N783" s="162"/>
      <c r="O783" s="162"/>
      <c r="P783" s="162"/>
      <c r="Q783" s="98"/>
      <c r="R783" s="98"/>
      <c r="S783" s="98"/>
      <c r="T783" s="98"/>
      <c r="U783" s="98"/>
      <c r="V783" s="98"/>
      <c r="W783" s="101"/>
      <c r="X783" s="101"/>
      <c r="Y783" s="101"/>
      <c r="Z783" s="101"/>
      <c r="AA783" s="101"/>
      <c r="AB783" s="101"/>
    </row>
    <row r="784" spans="1:28" x14ac:dyDescent="0.25">
      <c r="A784" s="97"/>
      <c r="B784" s="62"/>
      <c r="C784" s="79" t="str">
        <f>IF(ISERROR(VLOOKUP(B784,'HSN Master'!$A$2:$B$3474,2,0)),"",(VLOOKUP(B784,'HSN Master'!$A$2:$B$3474,2,0)))</f>
        <v/>
      </c>
      <c r="D784" s="62"/>
      <c r="E784" s="100"/>
      <c r="F784" s="100"/>
      <c r="G784" s="100"/>
      <c r="H784" s="100"/>
      <c r="I784" s="100"/>
      <c r="J784" s="100"/>
      <c r="K784" s="162"/>
      <c r="L784" s="162"/>
      <c r="M784" s="162"/>
      <c r="N784" s="162"/>
      <c r="O784" s="162"/>
      <c r="P784" s="162"/>
      <c r="Q784" s="98"/>
      <c r="R784" s="98"/>
      <c r="S784" s="98"/>
      <c r="T784" s="98"/>
      <c r="U784" s="98"/>
      <c r="V784" s="98"/>
      <c r="W784" s="101"/>
      <c r="X784" s="101"/>
      <c r="Y784" s="101"/>
      <c r="Z784" s="101"/>
      <c r="AA784" s="101"/>
      <c r="AB784" s="101"/>
    </row>
    <row r="785" spans="1:28" x14ac:dyDescent="0.25">
      <c r="A785" s="97"/>
      <c r="B785" s="62"/>
      <c r="C785" s="79" t="str">
        <f>IF(ISERROR(VLOOKUP(B785,'HSN Master'!$A$2:$B$3474,2,0)),"",(VLOOKUP(B785,'HSN Master'!$A$2:$B$3474,2,0)))</f>
        <v/>
      </c>
      <c r="D785" s="62"/>
      <c r="E785" s="100"/>
      <c r="F785" s="100"/>
      <c r="G785" s="100"/>
      <c r="H785" s="100"/>
      <c r="I785" s="100"/>
      <c r="J785" s="100"/>
      <c r="K785" s="162"/>
      <c r="L785" s="162"/>
      <c r="M785" s="162"/>
      <c r="N785" s="162"/>
      <c r="O785" s="162"/>
      <c r="P785" s="162"/>
      <c r="Q785" s="98"/>
      <c r="R785" s="98"/>
      <c r="S785" s="98"/>
      <c r="T785" s="98"/>
      <c r="U785" s="98"/>
      <c r="V785" s="98"/>
      <c r="W785" s="101"/>
      <c r="X785" s="101"/>
      <c r="Y785" s="101"/>
      <c r="Z785" s="101"/>
      <c r="AA785" s="101"/>
      <c r="AB785" s="101"/>
    </row>
    <row r="786" spans="1:28" x14ac:dyDescent="0.25">
      <c r="A786" s="97"/>
      <c r="B786" s="62"/>
      <c r="C786" s="79" t="str">
        <f>IF(ISERROR(VLOOKUP(B786,'HSN Master'!$A$2:$B$3474,2,0)),"",(VLOOKUP(B786,'HSN Master'!$A$2:$B$3474,2,0)))</f>
        <v/>
      </c>
      <c r="D786" s="62"/>
      <c r="E786" s="100"/>
      <c r="F786" s="100"/>
      <c r="G786" s="100"/>
      <c r="H786" s="100"/>
      <c r="I786" s="100"/>
      <c r="J786" s="100"/>
      <c r="K786" s="162"/>
      <c r="L786" s="162"/>
      <c r="M786" s="162"/>
      <c r="N786" s="162"/>
      <c r="O786" s="162"/>
      <c r="P786" s="162"/>
      <c r="Q786" s="98"/>
      <c r="R786" s="98"/>
      <c r="S786" s="98"/>
      <c r="T786" s="98"/>
      <c r="U786" s="98"/>
      <c r="V786" s="98"/>
      <c r="W786" s="101"/>
      <c r="X786" s="101"/>
      <c r="Y786" s="101"/>
      <c r="Z786" s="101"/>
      <c r="AA786" s="101"/>
      <c r="AB786" s="101"/>
    </row>
    <row r="787" spans="1:28" x14ac:dyDescent="0.25">
      <c r="A787" s="97"/>
      <c r="B787" s="62"/>
      <c r="C787" s="79" t="str">
        <f>IF(ISERROR(VLOOKUP(B787,'HSN Master'!$A$2:$B$3474,2,0)),"",(VLOOKUP(B787,'HSN Master'!$A$2:$B$3474,2,0)))</f>
        <v/>
      </c>
      <c r="D787" s="62"/>
      <c r="E787" s="100"/>
      <c r="F787" s="100"/>
      <c r="G787" s="100"/>
      <c r="H787" s="100"/>
      <c r="I787" s="100"/>
      <c r="J787" s="100"/>
      <c r="K787" s="162"/>
      <c r="L787" s="162"/>
      <c r="M787" s="162"/>
      <c r="N787" s="162"/>
      <c r="O787" s="162"/>
      <c r="P787" s="162"/>
      <c r="Q787" s="98"/>
      <c r="R787" s="98"/>
      <c r="S787" s="98"/>
      <c r="T787" s="98"/>
      <c r="U787" s="98"/>
      <c r="V787" s="98"/>
      <c r="W787" s="101"/>
      <c r="X787" s="101"/>
      <c r="Y787" s="101"/>
      <c r="Z787" s="101"/>
      <c r="AA787" s="101"/>
      <c r="AB787" s="101"/>
    </row>
    <row r="788" spans="1:28" x14ac:dyDescent="0.25">
      <c r="A788" s="97"/>
      <c r="B788" s="62"/>
      <c r="C788" s="79" t="str">
        <f>IF(ISERROR(VLOOKUP(B788,'HSN Master'!$A$2:$B$3474,2,0)),"",(VLOOKUP(B788,'HSN Master'!$A$2:$B$3474,2,0)))</f>
        <v/>
      </c>
      <c r="D788" s="62"/>
      <c r="E788" s="100"/>
      <c r="F788" s="100"/>
      <c r="G788" s="100"/>
      <c r="H788" s="100"/>
      <c r="I788" s="100"/>
      <c r="J788" s="100"/>
      <c r="K788" s="162"/>
      <c r="L788" s="162"/>
      <c r="M788" s="162"/>
      <c r="N788" s="162"/>
      <c r="O788" s="162"/>
      <c r="P788" s="162"/>
      <c r="Q788" s="98"/>
      <c r="R788" s="98"/>
      <c r="S788" s="98"/>
      <c r="T788" s="98"/>
      <c r="U788" s="98"/>
      <c r="V788" s="98"/>
      <c r="W788" s="101"/>
      <c r="X788" s="101"/>
      <c r="Y788" s="101"/>
      <c r="Z788" s="101"/>
      <c r="AA788" s="101"/>
      <c r="AB788" s="101"/>
    </row>
    <row r="789" spans="1:28" x14ac:dyDescent="0.25">
      <c r="A789" s="97"/>
      <c r="B789" s="62"/>
      <c r="C789" s="79" t="str">
        <f>IF(ISERROR(VLOOKUP(B789,'HSN Master'!$A$2:$B$3474,2,0)),"",(VLOOKUP(B789,'HSN Master'!$A$2:$B$3474,2,0)))</f>
        <v/>
      </c>
      <c r="D789" s="62"/>
      <c r="E789" s="100"/>
      <c r="F789" s="100"/>
      <c r="G789" s="100"/>
      <c r="H789" s="100"/>
      <c r="I789" s="100"/>
      <c r="J789" s="100"/>
      <c r="K789" s="162"/>
      <c r="L789" s="162"/>
      <c r="M789" s="162"/>
      <c r="N789" s="162"/>
      <c r="O789" s="162"/>
      <c r="P789" s="162"/>
      <c r="Q789" s="98"/>
      <c r="R789" s="98"/>
      <c r="S789" s="98"/>
      <c r="T789" s="98"/>
      <c r="U789" s="98"/>
      <c r="V789" s="98"/>
      <c r="W789" s="101"/>
      <c r="X789" s="101"/>
      <c r="Y789" s="101"/>
      <c r="Z789" s="101"/>
      <c r="AA789" s="101"/>
      <c r="AB789" s="101"/>
    </row>
    <row r="790" spans="1:28" x14ac:dyDescent="0.25">
      <c r="A790" s="97"/>
      <c r="B790" s="62"/>
      <c r="C790" s="79" t="str">
        <f>IF(ISERROR(VLOOKUP(B790,'HSN Master'!$A$2:$B$3474,2,0)),"",(VLOOKUP(B790,'HSN Master'!$A$2:$B$3474,2,0)))</f>
        <v/>
      </c>
      <c r="D790" s="62"/>
      <c r="E790" s="100"/>
      <c r="F790" s="100"/>
      <c r="G790" s="100"/>
      <c r="H790" s="100"/>
      <c r="I790" s="100"/>
      <c r="J790" s="100"/>
      <c r="K790" s="162"/>
      <c r="L790" s="162"/>
      <c r="M790" s="162"/>
      <c r="N790" s="162"/>
      <c r="O790" s="162"/>
      <c r="P790" s="162"/>
      <c r="Q790" s="98"/>
      <c r="R790" s="98"/>
      <c r="S790" s="98"/>
      <c r="T790" s="98"/>
      <c r="U790" s="98"/>
      <c r="V790" s="98"/>
      <c r="W790" s="101"/>
      <c r="X790" s="101"/>
      <c r="Y790" s="101"/>
      <c r="Z790" s="101"/>
      <c r="AA790" s="101"/>
      <c r="AB790" s="101"/>
    </row>
    <row r="791" spans="1:28" x14ac:dyDescent="0.25">
      <c r="A791" s="97"/>
      <c r="B791" s="62"/>
      <c r="C791" s="79" t="str">
        <f>IF(ISERROR(VLOOKUP(B791,'HSN Master'!$A$2:$B$3474,2,0)),"",(VLOOKUP(B791,'HSN Master'!$A$2:$B$3474,2,0)))</f>
        <v/>
      </c>
      <c r="D791" s="62"/>
      <c r="E791" s="100"/>
      <c r="F791" s="100"/>
      <c r="G791" s="100"/>
      <c r="H791" s="100"/>
      <c r="I791" s="100"/>
      <c r="J791" s="100"/>
      <c r="K791" s="162"/>
      <c r="L791" s="162"/>
      <c r="M791" s="162"/>
      <c r="N791" s="162"/>
      <c r="O791" s="162"/>
      <c r="P791" s="162"/>
      <c r="Q791" s="98"/>
      <c r="R791" s="98"/>
      <c r="S791" s="98"/>
      <c r="T791" s="98"/>
      <c r="U791" s="98"/>
      <c r="V791" s="98"/>
      <c r="W791" s="101"/>
      <c r="X791" s="101"/>
      <c r="Y791" s="101"/>
      <c r="Z791" s="101"/>
      <c r="AA791" s="101"/>
      <c r="AB791" s="101"/>
    </row>
    <row r="792" spans="1:28" x14ac:dyDescent="0.25">
      <c r="A792" s="97"/>
      <c r="B792" s="62"/>
      <c r="C792" s="79" t="str">
        <f>IF(ISERROR(VLOOKUP(B792,'HSN Master'!$A$2:$B$3474,2,0)),"",(VLOOKUP(B792,'HSN Master'!$A$2:$B$3474,2,0)))</f>
        <v/>
      </c>
      <c r="D792" s="62"/>
      <c r="E792" s="100"/>
      <c r="F792" s="100"/>
      <c r="G792" s="100"/>
      <c r="H792" s="100"/>
      <c r="I792" s="100"/>
      <c r="J792" s="100"/>
      <c r="K792" s="162"/>
      <c r="L792" s="162"/>
      <c r="M792" s="162"/>
      <c r="N792" s="162"/>
      <c r="O792" s="162"/>
      <c r="P792" s="162"/>
      <c r="Q792" s="98"/>
      <c r="R792" s="98"/>
      <c r="S792" s="98"/>
      <c r="T792" s="98"/>
      <c r="U792" s="98"/>
      <c r="V792" s="98"/>
      <c r="W792" s="101"/>
      <c r="X792" s="101"/>
      <c r="Y792" s="101"/>
      <c r="Z792" s="101"/>
      <c r="AA792" s="101"/>
      <c r="AB792" s="101"/>
    </row>
    <row r="793" spans="1:28" x14ac:dyDescent="0.25">
      <c r="A793" s="97"/>
      <c r="B793" s="62"/>
      <c r="C793" s="79" t="str">
        <f>IF(ISERROR(VLOOKUP(B793,'HSN Master'!$A$2:$B$3474,2,0)),"",(VLOOKUP(B793,'HSN Master'!$A$2:$B$3474,2,0)))</f>
        <v/>
      </c>
      <c r="D793" s="62"/>
      <c r="E793" s="100"/>
      <c r="F793" s="100"/>
      <c r="G793" s="100"/>
      <c r="H793" s="100"/>
      <c r="I793" s="100"/>
      <c r="J793" s="100"/>
      <c r="K793" s="162"/>
      <c r="L793" s="162"/>
      <c r="M793" s="162"/>
      <c r="N793" s="162"/>
      <c r="O793" s="162"/>
      <c r="P793" s="162"/>
      <c r="Q793" s="98"/>
      <c r="R793" s="98"/>
      <c r="S793" s="98"/>
      <c r="T793" s="98"/>
      <c r="U793" s="98"/>
      <c r="V793" s="98"/>
      <c r="W793" s="101"/>
      <c r="X793" s="101"/>
      <c r="Y793" s="101"/>
      <c r="Z793" s="101"/>
      <c r="AA793" s="101"/>
      <c r="AB793" s="101"/>
    </row>
    <row r="794" spans="1:28" x14ac:dyDescent="0.25">
      <c r="A794" s="97"/>
      <c r="B794" s="62"/>
      <c r="C794" s="79" t="str">
        <f>IF(ISERROR(VLOOKUP(B794,'HSN Master'!$A$2:$B$3474,2,0)),"",(VLOOKUP(B794,'HSN Master'!$A$2:$B$3474,2,0)))</f>
        <v/>
      </c>
      <c r="D794" s="62"/>
      <c r="E794" s="100"/>
      <c r="F794" s="100"/>
      <c r="G794" s="100"/>
      <c r="H794" s="100"/>
      <c r="I794" s="100"/>
      <c r="J794" s="100"/>
      <c r="K794" s="162"/>
      <c r="L794" s="162"/>
      <c r="M794" s="162"/>
      <c r="N794" s="162"/>
      <c r="O794" s="162"/>
      <c r="P794" s="162"/>
      <c r="Q794" s="98"/>
      <c r="R794" s="98"/>
      <c r="S794" s="98"/>
      <c r="T794" s="98"/>
      <c r="U794" s="98"/>
      <c r="V794" s="98"/>
      <c r="W794" s="101"/>
      <c r="X794" s="101"/>
      <c r="Y794" s="101"/>
      <c r="Z794" s="101"/>
      <c r="AA794" s="101"/>
      <c r="AB794" s="101"/>
    </row>
    <row r="795" spans="1:28" x14ac:dyDescent="0.25">
      <c r="A795" s="97"/>
      <c r="B795" s="62"/>
      <c r="C795" s="79" t="str">
        <f>IF(ISERROR(VLOOKUP(B795,'HSN Master'!$A$2:$B$3474,2,0)),"",(VLOOKUP(B795,'HSN Master'!$A$2:$B$3474,2,0)))</f>
        <v/>
      </c>
      <c r="D795" s="62"/>
      <c r="E795" s="100"/>
      <c r="F795" s="100"/>
      <c r="G795" s="100"/>
      <c r="H795" s="100"/>
      <c r="I795" s="100"/>
      <c r="J795" s="100"/>
      <c r="K795" s="162"/>
      <c r="L795" s="162"/>
      <c r="M795" s="162"/>
      <c r="N795" s="162"/>
      <c r="O795" s="162"/>
      <c r="P795" s="162"/>
      <c r="Q795" s="98"/>
      <c r="R795" s="98"/>
      <c r="S795" s="98"/>
      <c r="T795" s="98"/>
      <c r="U795" s="98"/>
      <c r="V795" s="98"/>
      <c r="W795" s="101"/>
      <c r="X795" s="101"/>
      <c r="Y795" s="101"/>
      <c r="Z795" s="101"/>
      <c r="AA795" s="101"/>
      <c r="AB795" s="101"/>
    </row>
    <row r="796" spans="1:28" x14ac:dyDescent="0.25">
      <c r="A796" s="97"/>
      <c r="B796" s="62"/>
      <c r="C796" s="79" t="str">
        <f>IF(ISERROR(VLOOKUP(B796,'HSN Master'!$A$2:$B$3474,2,0)),"",(VLOOKUP(B796,'HSN Master'!$A$2:$B$3474,2,0)))</f>
        <v/>
      </c>
      <c r="D796" s="62"/>
      <c r="E796" s="100"/>
      <c r="F796" s="100"/>
      <c r="G796" s="100"/>
      <c r="H796" s="100"/>
      <c r="I796" s="100"/>
      <c r="J796" s="100"/>
      <c r="K796" s="162"/>
      <c r="L796" s="162"/>
      <c r="M796" s="162"/>
      <c r="N796" s="162"/>
      <c r="O796" s="162"/>
      <c r="P796" s="162"/>
      <c r="Q796" s="98"/>
      <c r="R796" s="98"/>
      <c r="S796" s="98"/>
      <c r="T796" s="98"/>
      <c r="U796" s="98"/>
      <c r="V796" s="98"/>
      <c r="W796" s="101"/>
      <c r="X796" s="101"/>
      <c r="Y796" s="101"/>
      <c r="Z796" s="101"/>
      <c r="AA796" s="101"/>
      <c r="AB796" s="101"/>
    </row>
    <row r="797" spans="1:28" x14ac:dyDescent="0.25">
      <c r="A797" s="97"/>
      <c r="B797" s="62"/>
      <c r="C797" s="79" t="str">
        <f>IF(ISERROR(VLOOKUP(B797,'HSN Master'!$A$2:$B$3474,2,0)),"",(VLOOKUP(B797,'HSN Master'!$A$2:$B$3474,2,0)))</f>
        <v/>
      </c>
      <c r="D797" s="62"/>
      <c r="E797" s="100"/>
      <c r="F797" s="100"/>
      <c r="G797" s="100"/>
      <c r="H797" s="100"/>
      <c r="I797" s="100"/>
      <c r="J797" s="100"/>
      <c r="K797" s="162"/>
      <c r="L797" s="162"/>
      <c r="M797" s="162"/>
      <c r="N797" s="162"/>
      <c r="O797" s="162"/>
      <c r="P797" s="162"/>
      <c r="Q797" s="98"/>
      <c r="R797" s="98"/>
      <c r="S797" s="98"/>
      <c r="T797" s="98"/>
      <c r="U797" s="98"/>
      <c r="V797" s="98"/>
      <c r="W797" s="101"/>
      <c r="X797" s="101"/>
      <c r="Y797" s="101"/>
      <c r="Z797" s="101"/>
      <c r="AA797" s="101"/>
      <c r="AB797" s="101"/>
    </row>
    <row r="798" spans="1:28" x14ac:dyDescent="0.25">
      <c r="A798" s="97"/>
      <c r="B798" s="62"/>
      <c r="C798" s="79" t="str">
        <f>IF(ISERROR(VLOOKUP(B798,'HSN Master'!$A$2:$B$3474,2,0)),"",(VLOOKUP(B798,'HSN Master'!$A$2:$B$3474,2,0)))</f>
        <v/>
      </c>
      <c r="D798" s="62"/>
      <c r="E798" s="100"/>
      <c r="F798" s="100"/>
      <c r="G798" s="100"/>
      <c r="H798" s="100"/>
      <c r="I798" s="100"/>
      <c r="J798" s="100"/>
      <c r="K798" s="162"/>
      <c r="L798" s="162"/>
      <c r="M798" s="162"/>
      <c r="N798" s="162"/>
      <c r="O798" s="162"/>
      <c r="P798" s="162"/>
      <c r="Q798" s="98"/>
      <c r="R798" s="98"/>
      <c r="S798" s="98"/>
      <c r="T798" s="98"/>
      <c r="U798" s="98"/>
      <c r="V798" s="98"/>
      <c r="W798" s="101"/>
      <c r="X798" s="101"/>
      <c r="Y798" s="101"/>
      <c r="Z798" s="101"/>
      <c r="AA798" s="101"/>
      <c r="AB798" s="101"/>
    </row>
    <row r="799" spans="1:28" x14ac:dyDescent="0.25">
      <c r="A799" s="97"/>
      <c r="B799" s="62"/>
      <c r="C799" s="79" t="str">
        <f>IF(ISERROR(VLOOKUP(B799,'HSN Master'!$A$2:$B$3474,2,0)),"",(VLOOKUP(B799,'HSN Master'!$A$2:$B$3474,2,0)))</f>
        <v/>
      </c>
      <c r="D799" s="62"/>
      <c r="E799" s="100"/>
      <c r="F799" s="100"/>
      <c r="G799" s="100"/>
      <c r="H799" s="100"/>
      <c r="I799" s="100"/>
      <c r="J799" s="100"/>
      <c r="K799" s="162"/>
      <c r="L799" s="162"/>
      <c r="M799" s="162"/>
      <c r="N799" s="162"/>
      <c r="O799" s="162"/>
      <c r="P799" s="162"/>
      <c r="Q799" s="98"/>
      <c r="R799" s="98"/>
      <c r="S799" s="98"/>
      <c r="T799" s="98"/>
      <c r="U799" s="98"/>
      <c r="V799" s="98"/>
      <c r="W799" s="101"/>
      <c r="X799" s="101"/>
      <c r="Y799" s="101"/>
      <c r="Z799" s="101"/>
      <c r="AA799" s="101"/>
      <c r="AB799" s="101"/>
    </row>
    <row r="800" spans="1:28" x14ac:dyDescent="0.25">
      <c r="A800" s="97"/>
      <c r="B800" s="62"/>
      <c r="C800" s="79" t="str">
        <f>IF(ISERROR(VLOOKUP(B800,'HSN Master'!$A$2:$B$3474,2,0)),"",(VLOOKUP(B800,'HSN Master'!$A$2:$B$3474,2,0)))</f>
        <v/>
      </c>
      <c r="D800" s="62"/>
      <c r="E800" s="100"/>
      <c r="F800" s="100"/>
      <c r="G800" s="100"/>
      <c r="H800" s="100"/>
      <c r="I800" s="100"/>
      <c r="J800" s="100"/>
      <c r="K800" s="162"/>
      <c r="L800" s="162"/>
      <c r="M800" s="162"/>
      <c r="N800" s="162"/>
      <c r="O800" s="162"/>
      <c r="P800" s="162"/>
      <c r="Q800" s="98"/>
      <c r="R800" s="98"/>
      <c r="S800" s="98"/>
      <c r="T800" s="98"/>
      <c r="U800" s="98"/>
      <c r="V800" s="98"/>
      <c r="W800" s="101"/>
      <c r="X800" s="101"/>
      <c r="Y800" s="101"/>
      <c r="Z800" s="101"/>
      <c r="AA800" s="101"/>
      <c r="AB800" s="101"/>
    </row>
    <row r="801" spans="1:28" x14ac:dyDescent="0.25">
      <c r="A801" s="97"/>
      <c r="B801" s="62"/>
      <c r="C801" s="79" t="str">
        <f>IF(ISERROR(VLOOKUP(B801,'HSN Master'!$A$2:$B$3474,2,0)),"",(VLOOKUP(B801,'HSN Master'!$A$2:$B$3474,2,0)))</f>
        <v/>
      </c>
      <c r="D801" s="62"/>
      <c r="E801" s="100"/>
      <c r="F801" s="100"/>
      <c r="G801" s="100"/>
      <c r="H801" s="100"/>
      <c r="I801" s="100"/>
      <c r="J801" s="100"/>
      <c r="K801" s="162"/>
      <c r="L801" s="162"/>
      <c r="M801" s="162"/>
      <c r="N801" s="162"/>
      <c r="O801" s="162"/>
      <c r="P801" s="162"/>
      <c r="Q801" s="98"/>
      <c r="R801" s="98"/>
      <c r="S801" s="98"/>
      <c r="T801" s="98"/>
      <c r="U801" s="98"/>
      <c r="V801" s="98"/>
      <c r="W801" s="101"/>
      <c r="X801" s="101"/>
      <c r="Y801" s="101"/>
      <c r="Z801" s="101"/>
      <c r="AA801" s="101"/>
      <c r="AB801" s="101"/>
    </row>
    <row r="802" spans="1:28" x14ac:dyDescent="0.25">
      <c r="A802" s="97"/>
      <c r="B802" s="62"/>
      <c r="C802" s="79" t="str">
        <f>IF(ISERROR(VLOOKUP(B802,'HSN Master'!$A$2:$B$3474,2,0)),"",(VLOOKUP(B802,'HSN Master'!$A$2:$B$3474,2,0)))</f>
        <v/>
      </c>
      <c r="D802" s="62"/>
      <c r="E802" s="100"/>
      <c r="F802" s="100"/>
      <c r="G802" s="100"/>
      <c r="H802" s="100"/>
      <c r="I802" s="100"/>
      <c r="J802" s="100"/>
      <c r="K802" s="162"/>
      <c r="L802" s="162"/>
      <c r="M802" s="162"/>
      <c r="N802" s="162"/>
      <c r="O802" s="162"/>
      <c r="P802" s="162"/>
      <c r="Q802" s="98"/>
      <c r="R802" s="98"/>
      <c r="S802" s="98"/>
      <c r="T802" s="98"/>
      <c r="U802" s="98"/>
      <c r="V802" s="98"/>
      <c r="W802" s="101"/>
      <c r="X802" s="101"/>
      <c r="Y802" s="101"/>
      <c r="Z802" s="101"/>
      <c r="AA802" s="101"/>
      <c r="AB802" s="101"/>
    </row>
    <row r="803" spans="1:28" x14ac:dyDescent="0.25">
      <c r="A803" s="97"/>
      <c r="B803" s="62"/>
      <c r="C803" s="79" t="str">
        <f>IF(ISERROR(VLOOKUP(B803,'HSN Master'!$A$2:$B$3474,2,0)),"",(VLOOKUP(B803,'HSN Master'!$A$2:$B$3474,2,0)))</f>
        <v/>
      </c>
      <c r="D803" s="62"/>
      <c r="E803" s="100"/>
      <c r="F803" s="100"/>
      <c r="G803" s="100"/>
      <c r="H803" s="100"/>
      <c r="I803" s="100"/>
      <c r="J803" s="100"/>
      <c r="K803" s="162"/>
      <c r="L803" s="162"/>
      <c r="M803" s="162"/>
      <c r="N803" s="162"/>
      <c r="O803" s="162"/>
      <c r="P803" s="162"/>
      <c r="Q803" s="98"/>
      <c r="R803" s="98"/>
      <c r="S803" s="98"/>
      <c r="T803" s="98"/>
      <c r="U803" s="98"/>
      <c r="V803" s="98"/>
      <c r="W803" s="101"/>
      <c r="X803" s="101"/>
      <c r="Y803" s="101"/>
      <c r="Z803" s="101"/>
      <c r="AA803" s="101"/>
      <c r="AB803" s="101"/>
    </row>
    <row r="804" spans="1:28" x14ac:dyDescent="0.25">
      <c r="A804" s="97"/>
      <c r="B804" s="62"/>
      <c r="C804" s="79" t="str">
        <f>IF(ISERROR(VLOOKUP(B804,'HSN Master'!$A$2:$B$3474,2,0)),"",(VLOOKUP(B804,'HSN Master'!$A$2:$B$3474,2,0)))</f>
        <v/>
      </c>
      <c r="D804" s="62"/>
      <c r="E804" s="100"/>
      <c r="F804" s="100"/>
      <c r="G804" s="100"/>
      <c r="H804" s="100"/>
      <c r="I804" s="100"/>
      <c r="J804" s="100"/>
      <c r="K804" s="162"/>
      <c r="L804" s="162"/>
      <c r="M804" s="162"/>
      <c r="N804" s="162"/>
      <c r="O804" s="162"/>
      <c r="P804" s="162"/>
      <c r="Q804" s="98"/>
      <c r="R804" s="98"/>
      <c r="S804" s="98"/>
      <c r="T804" s="98"/>
      <c r="U804" s="98"/>
      <c r="V804" s="98"/>
      <c r="W804" s="101"/>
      <c r="X804" s="101"/>
      <c r="Y804" s="101"/>
      <c r="Z804" s="101"/>
      <c r="AA804" s="101"/>
      <c r="AB804" s="101"/>
    </row>
    <row r="805" spans="1:28" x14ac:dyDescent="0.25">
      <c r="A805" s="97"/>
      <c r="B805" s="62"/>
      <c r="C805" s="79" t="str">
        <f>IF(ISERROR(VLOOKUP(B805,'HSN Master'!$A$2:$B$3474,2,0)),"",(VLOOKUP(B805,'HSN Master'!$A$2:$B$3474,2,0)))</f>
        <v/>
      </c>
      <c r="D805" s="62"/>
      <c r="E805" s="100"/>
      <c r="F805" s="100"/>
      <c r="G805" s="100"/>
      <c r="H805" s="100"/>
      <c r="I805" s="100"/>
      <c r="J805" s="100"/>
      <c r="K805" s="162"/>
      <c r="L805" s="162"/>
      <c r="M805" s="162"/>
      <c r="N805" s="162"/>
      <c r="O805" s="162"/>
      <c r="P805" s="162"/>
      <c r="Q805" s="98"/>
      <c r="R805" s="98"/>
      <c r="S805" s="98"/>
      <c r="T805" s="98"/>
      <c r="U805" s="98"/>
      <c r="V805" s="98"/>
      <c r="W805" s="101"/>
      <c r="X805" s="101"/>
      <c r="Y805" s="101"/>
      <c r="Z805" s="101"/>
      <c r="AA805" s="101"/>
      <c r="AB805" s="101"/>
    </row>
    <row r="806" spans="1:28" x14ac:dyDescent="0.25">
      <c r="A806" s="97"/>
      <c r="B806" s="62"/>
      <c r="C806" s="79" t="str">
        <f>IF(ISERROR(VLOOKUP(B806,'HSN Master'!$A$2:$B$3474,2,0)),"",(VLOOKUP(B806,'HSN Master'!$A$2:$B$3474,2,0)))</f>
        <v/>
      </c>
      <c r="D806" s="62"/>
      <c r="E806" s="100"/>
      <c r="F806" s="100"/>
      <c r="G806" s="100"/>
      <c r="H806" s="100"/>
      <c r="I806" s="100"/>
      <c r="J806" s="100"/>
      <c r="K806" s="162"/>
      <c r="L806" s="162"/>
      <c r="M806" s="162"/>
      <c r="N806" s="162"/>
      <c r="O806" s="162"/>
      <c r="P806" s="162"/>
      <c r="Q806" s="98"/>
      <c r="R806" s="98"/>
      <c r="S806" s="98"/>
      <c r="T806" s="98"/>
      <c r="U806" s="98"/>
      <c r="V806" s="98"/>
      <c r="W806" s="101"/>
      <c r="X806" s="101"/>
      <c r="Y806" s="101"/>
      <c r="Z806" s="101"/>
      <c r="AA806" s="101"/>
      <c r="AB806" s="101"/>
    </row>
    <row r="807" spans="1:28" x14ac:dyDescent="0.25">
      <c r="A807" s="97"/>
      <c r="B807" s="62"/>
      <c r="C807" s="79" t="str">
        <f>IF(ISERROR(VLOOKUP(B807,'HSN Master'!$A$2:$B$3474,2,0)),"",(VLOOKUP(B807,'HSN Master'!$A$2:$B$3474,2,0)))</f>
        <v/>
      </c>
      <c r="D807" s="62"/>
      <c r="E807" s="100"/>
      <c r="F807" s="100"/>
      <c r="G807" s="100"/>
      <c r="H807" s="100"/>
      <c r="I807" s="100"/>
      <c r="J807" s="100"/>
      <c r="K807" s="162"/>
      <c r="L807" s="162"/>
      <c r="M807" s="162"/>
      <c r="N807" s="162"/>
      <c r="O807" s="162"/>
      <c r="P807" s="162"/>
      <c r="Q807" s="98"/>
      <c r="R807" s="98"/>
      <c r="S807" s="98"/>
      <c r="T807" s="98"/>
      <c r="U807" s="98"/>
      <c r="V807" s="98"/>
      <c r="W807" s="101"/>
      <c r="X807" s="101"/>
      <c r="Y807" s="101"/>
      <c r="Z807" s="101"/>
      <c r="AA807" s="101"/>
      <c r="AB807" s="101"/>
    </row>
    <row r="808" spans="1:28" x14ac:dyDescent="0.25">
      <c r="A808" s="97"/>
      <c r="B808" s="62"/>
      <c r="C808" s="79" t="str">
        <f>IF(ISERROR(VLOOKUP(B808,'HSN Master'!$A$2:$B$3474,2,0)),"",(VLOOKUP(B808,'HSN Master'!$A$2:$B$3474,2,0)))</f>
        <v/>
      </c>
      <c r="D808" s="62"/>
      <c r="E808" s="100"/>
      <c r="F808" s="100"/>
      <c r="G808" s="100"/>
      <c r="H808" s="100"/>
      <c r="I808" s="100"/>
      <c r="J808" s="100"/>
      <c r="K808" s="162"/>
      <c r="L808" s="162"/>
      <c r="M808" s="162"/>
      <c r="N808" s="162"/>
      <c r="O808" s="162"/>
      <c r="P808" s="162"/>
      <c r="Q808" s="98"/>
      <c r="R808" s="98"/>
      <c r="S808" s="98"/>
      <c r="T808" s="98"/>
      <c r="U808" s="98"/>
      <c r="V808" s="98"/>
      <c r="W808" s="101"/>
      <c r="X808" s="101"/>
      <c r="Y808" s="101"/>
      <c r="Z808" s="101"/>
      <c r="AA808" s="101"/>
      <c r="AB808" s="101"/>
    </row>
    <row r="809" spans="1:28" x14ac:dyDescent="0.25">
      <c r="A809" s="97"/>
      <c r="B809" s="62"/>
      <c r="C809" s="79" t="str">
        <f>IF(ISERROR(VLOOKUP(B809,'HSN Master'!$A$2:$B$3474,2,0)),"",(VLOOKUP(B809,'HSN Master'!$A$2:$B$3474,2,0)))</f>
        <v/>
      </c>
      <c r="D809" s="62"/>
      <c r="E809" s="100"/>
      <c r="F809" s="100"/>
      <c r="G809" s="100"/>
      <c r="H809" s="100"/>
      <c r="I809" s="100"/>
      <c r="J809" s="100"/>
      <c r="K809" s="162"/>
      <c r="L809" s="162"/>
      <c r="M809" s="162"/>
      <c r="N809" s="162"/>
      <c r="O809" s="162"/>
      <c r="P809" s="162"/>
      <c r="Q809" s="98"/>
      <c r="R809" s="98"/>
      <c r="S809" s="98"/>
      <c r="T809" s="98"/>
      <c r="U809" s="98"/>
      <c r="V809" s="98"/>
      <c r="W809" s="101"/>
      <c r="X809" s="101"/>
      <c r="Y809" s="101"/>
      <c r="Z809" s="101"/>
      <c r="AA809" s="101"/>
      <c r="AB809" s="101"/>
    </row>
    <row r="810" spans="1:28" x14ac:dyDescent="0.25">
      <c r="A810" s="97"/>
      <c r="B810" s="62"/>
      <c r="C810" s="79" t="str">
        <f>IF(ISERROR(VLOOKUP(B810,'HSN Master'!$A$2:$B$3474,2,0)),"",(VLOOKUP(B810,'HSN Master'!$A$2:$B$3474,2,0)))</f>
        <v/>
      </c>
      <c r="D810" s="62"/>
      <c r="E810" s="100"/>
      <c r="F810" s="100"/>
      <c r="G810" s="100"/>
      <c r="H810" s="100"/>
      <c r="I810" s="100"/>
      <c r="J810" s="100"/>
      <c r="K810" s="162"/>
      <c r="L810" s="162"/>
      <c r="M810" s="162"/>
      <c r="N810" s="162"/>
      <c r="O810" s="162"/>
      <c r="P810" s="162"/>
      <c r="Q810" s="98"/>
      <c r="R810" s="98"/>
      <c r="S810" s="98"/>
      <c r="T810" s="98"/>
      <c r="U810" s="98"/>
      <c r="V810" s="98"/>
      <c r="W810" s="101"/>
      <c r="X810" s="101"/>
      <c r="Y810" s="101"/>
      <c r="Z810" s="101"/>
      <c r="AA810" s="101"/>
      <c r="AB810" s="101"/>
    </row>
    <row r="811" spans="1:28" x14ac:dyDescent="0.25">
      <c r="A811" s="97"/>
      <c r="B811" s="62"/>
      <c r="C811" s="79" t="str">
        <f>IF(ISERROR(VLOOKUP(B811,'HSN Master'!$A$2:$B$3474,2,0)),"",(VLOOKUP(B811,'HSN Master'!$A$2:$B$3474,2,0)))</f>
        <v/>
      </c>
      <c r="D811" s="62"/>
      <c r="E811" s="100"/>
      <c r="F811" s="100"/>
      <c r="G811" s="100"/>
      <c r="H811" s="100"/>
      <c r="I811" s="100"/>
      <c r="J811" s="100"/>
      <c r="K811" s="162"/>
      <c r="L811" s="162"/>
      <c r="M811" s="162"/>
      <c r="N811" s="162"/>
      <c r="O811" s="162"/>
      <c r="P811" s="162"/>
      <c r="Q811" s="98"/>
      <c r="R811" s="98"/>
      <c r="S811" s="98"/>
      <c r="T811" s="98"/>
      <c r="U811" s="98"/>
      <c r="V811" s="98"/>
      <c r="W811" s="101"/>
      <c r="X811" s="101"/>
      <c r="Y811" s="101"/>
      <c r="Z811" s="101"/>
      <c r="AA811" s="101"/>
      <c r="AB811" s="101"/>
    </row>
    <row r="812" spans="1:28" x14ac:dyDescent="0.25">
      <c r="A812" s="97"/>
      <c r="B812" s="62"/>
      <c r="C812" s="79" t="str">
        <f>IF(ISERROR(VLOOKUP(B812,'HSN Master'!$A$2:$B$3474,2,0)),"",(VLOOKUP(B812,'HSN Master'!$A$2:$B$3474,2,0)))</f>
        <v/>
      </c>
      <c r="D812" s="62"/>
      <c r="E812" s="100"/>
      <c r="F812" s="100"/>
      <c r="G812" s="100"/>
      <c r="H812" s="100"/>
      <c r="I812" s="100"/>
      <c r="J812" s="100"/>
      <c r="K812" s="162"/>
      <c r="L812" s="162"/>
      <c r="M812" s="162"/>
      <c r="N812" s="162"/>
      <c r="O812" s="162"/>
      <c r="P812" s="162"/>
      <c r="Q812" s="98"/>
      <c r="R812" s="98"/>
      <c r="S812" s="98"/>
      <c r="T812" s="98"/>
      <c r="U812" s="98"/>
      <c r="V812" s="98"/>
      <c r="W812" s="101"/>
      <c r="X812" s="101"/>
      <c r="Y812" s="101"/>
      <c r="Z812" s="101"/>
      <c r="AA812" s="101"/>
      <c r="AB812" s="101"/>
    </row>
    <row r="813" spans="1:28" x14ac:dyDescent="0.25">
      <c r="A813" s="97"/>
      <c r="B813" s="62"/>
      <c r="C813" s="79" t="str">
        <f>IF(ISERROR(VLOOKUP(B813,'HSN Master'!$A$2:$B$3474,2,0)),"",(VLOOKUP(B813,'HSN Master'!$A$2:$B$3474,2,0)))</f>
        <v/>
      </c>
      <c r="D813" s="62"/>
      <c r="E813" s="100"/>
      <c r="F813" s="100"/>
      <c r="G813" s="100"/>
      <c r="H813" s="100"/>
      <c r="I813" s="100"/>
      <c r="J813" s="100"/>
      <c r="K813" s="162"/>
      <c r="L813" s="162"/>
      <c r="M813" s="162"/>
      <c r="N813" s="162"/>
      <c r="O813" s="162"/>
      <c r="P813" s="162"/>
      <c r="Q813" s="98"/>
      <c r="R813" s="98"/>
      <c r="S813" s="98"/>
      <c r="T813" s="98"/>
      <c r="U813" s="98"/>
      <c r="V813" s="98"/>
      <c r="W813" s="101"/>
      <c r="X813" s="101"/>
      <c r="Y813" s="101"/>
      <c r="Z813" s="101"/>
      <c r="AA813" s="101"/>
      <c r="AB813" s="101"/>
    </row>
    <row r="814" spans="1:28" x14ac:dyDescent="0.25">
      <c r="A814" s="97"/>
      <c r="B814" s="62"/>
      <c r="C814" s="79" t="str">
        <f>IF(ISERROR(VLOOKUP(B814,'HSN Master'!$A$2:$B$3474,2,0)),"",(VLOOKUP(B814,'HSN Master'!$A$2:$B$3474,2,0)))</f>
        <v/>
      </c>
      <c r="D814" s="62"/>
      <c r="E814" s="100"/>
      <c r="F814" s="100"/>
      <c r="G814" s="100"/>
      <c r="H814" s="100"/>
      <c r="I814" s="100"/>
      <c r="J814" s="100"/>
      <c r="K814" s="162"/>
      <c r="L814" s="162"/>
      <c r="M814" s="162"/>
      <c r="N814" s="162"/>
      <c r="O814" s="162"/>
      <c r="P814" s="162"/>
      <c r="Q814" s="98"/>
      <c r="R814" s="98"/>
      <c r="S814" s="98"/>
      <c r="T814" s="98"/>
      <c r="U814" s="98"/>
      <c r="V814" s="98"/>
      <c r="W814" s="101"/>
      <c r="X814" s="101"/>
      <c r="Y814" s="101"/>
      <c r="Z814" s="101"/>
      <c r="AA814" s="101"/>
      <c r="AB814" s="101"/>
    </row>
    <row r="815" spans="1:28" x14ac:dyDescent="0.25">
      <c r="A815" s="97"/>
      <c r="B815" s="62"/>
      <c r="C815" s="79" t="str">
        <f>IF(ISERROR(VLOOKUP(B815,'HSN Master'!$A$2:$B$3474,2,0)),"",(VLOOKUP(B815,'HSN Master'!$A$2:$B$3474,2,0)))</f>
        <v/>
      </c>
      <c r="D815" s="62"/>
      <c r="E815" s="100"/>
      <c r="F815" s="100"/>
      <c r="G815" s="100"/>
      <c r="H815" s="100"/>
      <c r="I815" s="100"/>
      <c r="J815" s="100"/>
      <c r="K815" s="162"/>
      <c r="L815" s="162"/>
      <c r="M815" s="162"/>
      <c r="N815" s="162"/>
      <c r="O815" s="162"/>
      <c r="P815" s="162"/>
      <c r="Q815" s="98"/>
      <c r="R815" s="98"/>
      <c r="S815" s="98"/>
      <c r="T815" s="98"/>
      <c r="U815" s="98"/>
      <c r="V815" s="98"/>
      <c r="W815" s="101"/>
      <c r="X815" s="101"/>
      <c r="Y815" s="101"/>
      <c r="Z815" s="101"/>
      <c r="AA815" s="101"/>
      <c r="AB815" s="101"/>
    </row>
    <row r="816" spans="1:28" x14ac:dyDescent="0.25">
      <c r="A816" s="97"/>
      <c r="B816" s="62"/>
      <c r="C816" s="79" t="str">
        <f>IF(ISERROR(VLOOKUP(B816,'HSN Master'!$A$2:$B$3474,2,0)),"",(VLOOKUP(B816,'HSN Master'!$A$2:$B$3474,2,0)))</f>
        <v/>
      </c>
      <c r="D816" s="62"/>
      <c r="E816" s="100"/>
      <c r="F816" s="100"/>
      <c r="G816" s="100"/>
      <c r="H816" s="100"/>
      <c r="I816" s="100"/>
      <c r="J816" s="100"/>
      <c r="K816" s="162"/>
      <c r="L816" s="162"/>
      <c r="M816" s="162"/>
      <c r="N816" s="162"/>
      <c r="O816" s="162"/>
      <c r="P816" s="162"/>
      <c r="Q816" s="98"/>
      <c r="R816" s="98"/>
      <c r="S816" s="98"/>
      <c r="T816" s="98"/>
      <c r="U816" s="98"/>
      <c r="V816" s="98"/>
      <c r="W816" s="101"/>
      <c r="X816" s="101"/>
      <c r="Y816" s="101"/>
      <c r="Z816" s="101"/>
      <c r="AA816" s="101"/>
      <c r="AB816" s="101"/>
    </row>
    <row r="817" spans="1:28" x14ac:dyDescent="0.25">
      <c r="A817" s="97"/>
      <c r="B817" s="62"/>
      <c r="C817" s="79" t="str">
        <f>IF(ISERROR(VLOOKUP(B817,'HSN Master'!$A$2:$B$3474,2,0)),"",(VLOOKUP(B817,'HSN Master'!$A$2:$B$3474,2,0)))</f>
        <v/>
      </c>
      <c r="D817" s="62"/>
      <c r="E817" s="100"/>
      <c r="F817" s="100"/>
      <c r="G817" s="100"/>
      <c r="H817" s="100"/>
      <c r="I817" s="100"/>
      <c r="J817" s="100"/>
      <c r="K817" s="162"/>
      <c r="L817" s="162"/>
      <c r="M817" s="162"/>
      <c r="N817" s="162"/>
      <c r="O817" s="162"/>
      <c r="P817" s="162"/>
      <c r="Q817" s="98"/>
      <c r="R817" s="98"/>
      <c r="S817" s="98"/>
      <c r="T817" s="98"/>
      <c r="U817" s="98"/>
      <c r="V817" s="98"/>
      <c r="W817" s="101"/>
      <c r="X817" s="101"/>
      <c r="Y817" s="101"/>
      <c r="Z817" s="101"/>
      <c r="AA817" s="101"/>
      <c r="AB817" s="101"/>
    </row>
    <row r="818" spans="1:28" x14ac:dyDescent="0.25">
      <c r="A818" s="97"/>
      <c r="B818" s="62"/>
      <c r="C818" s="79" t="str">
        <f>IF(ISERROR(VLOOKUP(B818,'HSN Master'!$A$2:$B$3474,2,0)),"",(VLOOKUP(B818,'HSN Master'!$A$2:$B$3474,2,0)))</f>
        <v/>
      </c>
      <c r="D818" s="62"/>
      <c r="E818" s="100"/>
      <c r="F818" s="100"/>
      <c r="G818" s="100"/>
      <c r="H818" s="100"/>
      <c r="I818" s="100"/>
      <c r="J818" s="100"/>
      <c r="K818" s="162"/>
      <c r="L818" s="162"/>
      <c r="M818" s="162"/>
      <c r="N818" s="162"/>
      <c r="O818" s="162"/>
      <c r="P818" s="162"/>
      <c r="Q818" s="98"/>
      <c r="R818" s="98"/>
      <c r="S818" s="98"/>
      <c r="T818" s="98"/>
      <c r="U818" s="98"/>
      <c r="V818" s="98"/>
      <c r="W818" s="101"/>
      <c r="X818" s="101"/>
      <c r="Y818" s="101"/>
      <c r="Z818" s="101"/>
      <c r="AA818" s="101"/>
      <c r="AB818" s="101"/>
    </row>
    <row r="819" spans="1:28" x14ac:dyDescent="0.25">
      <c r="A819" s="97"/>
      <c r="B819" s="62"/>
      <c r="C819" s="79" t="str">
        <f>IF(ISERROR(VLOOKUP(B819,'HSN Master'!$A$2:$B$3474,2,0)),"",(VLOOKUP(B819,'HSN Master'!$A$2:$B$3474,2,0)))</f>
        <v/>
      </c>
      <c r="D819" s="62"/>
      <c r="E819" s="100"/>
      <c r="F819" s="100"/>
      <c r="G819" s="100"/>
      <c r="H819" s="100"/>
      <c r="I819" s="100"/>
      <c r="J819" s="100"/>
      <c r="K819" s="162"/>
      <c r="L819" s="162"/>
      <c r="M819" s="162"/>
      <c r="N819" s="162"/>
      <c r="O819" s="162"/>
      <c r="P819" s="162"/>
      <c r="Q819" s="98"/>
      <c r="R819" s="98"/>
      <c r="S819" s="98"/>
      <c r="T819" s="98"/>
      <c r="U819" s="98"/>
      <c r="V819" s="98"/>
      <c r="W819" s="101"/>
      <c r="X819" s="101"/>
      <c r="Y819" s="101"/>
      <c r="Z819" s="101"/>
      <c r="AA819" s="101"/>
      <c r="AB819" s="101"/>
    </row>
    <row r="820" spans="1:28" x14ac:dyDescent="0.25">
      <c r="A820" s="97"/>
      <c r="B820" s="62"/>
      <c r="C820" s="79" t="str">
        <f>IF(ISERROR(VLOOKUP(B820,'HSN Master'!$A$2:$B$3474,2,0)),"",(VLOOKUP(B820,'HSN Master'!$A$2:$B$3474,2,0)))</f>
        <v/>
      </c>
      <c r="D820" s="62"/>
      <c r="E820" s="100"/>
      <c r="F820" s="100"/>
      <c r="G820" s="100"/>
      <c r="H820" s="100"/>
      <c r="I820" s="100"/>
      <c r="J820" s="100"/>
      <c r="K820" s="162"/>
      <c r="L820" s="162"/>
      <c r="M820" s="162"/>
      <c r="N820" s="162"/>
      <c r="O820" s="162"/>
      <c r="P820" s="162"/>
      <c r="Q820" s="98"/>
      <c r="R820" s="98"/>
      <c r="S820" s="98"/>
      <c r="T820" s="98"/>
      <c r="U820" s="98"/>
      <c r="V820" s="98"/>
      <c r="W820" s="101"/>
      <c r="X820" s="101"/>
      <c r="Y820" s="101"/>
      <c r="Z820" s="101"/>
      <c r="AA820" s="101"/>
      <c r="AB820" s="101"/>
    </row>
    <row r="821" spans="1:28" x14ac:dyDescent="0.25">
      <c r="A821" s="97"/>
      <c r="B821" s="62"/>
      <c r="C821" s="79" t="str">
        <f>IF(ISERROR(VLOOKUP(B821,'HSN Master'!$A$2:$B$3474,2,0)),"",(VLOOKUP(B821,'HSN Master'!$A$2:$B$3474,2,0)))</f>
        <v/>
      </c>
      <c r="D821" s="62"/>
      <c r="E821" s="100"/>
      <c r="F821" s="100"/>
      <c r="G821" s="100"/>
      <c r="H821" s="100"/>
      <c r="I821" s="100"/>
      <c r="J821" s="100"/>
      <c r="K821" s="162"/>
      <c r="L821" s="162"/>
      <c r="M821" s="162"/>
      <c r="N821" s="162"/>
      <c r="O821" s="162"/>
      <c r="P821" s="162"/>
      <c r="Q821" s="98"/>
      <c r="R821" s="98"/>
      <c r="S821" s="98"/>
      <c r="T821" s="98"/>
      <c r="U821" s="98"/>
      <c r="V821" s="98"/>
      <c r="W821" s="101"/>
      <c r="X821" s="101"/>
      <c r="Y821" s="101"/>
      <c r="Z821" s="101"/>
      <c r="AA821" s="101"/>
      <c r="AB821" s="101"/>
    </row>
    <row r="822" spans="1:28" x14ac:dyDescent="0.25">
      <c r="A822" s="97"/>
      <c r="B822" s="62"/>
      <c r="C822" s="79" t="str">
        <f>IF(ISERROR(VLOOKUP(B822,'HSN Master'!$A$2:$B$3474,2,0)),"",(VLOOKUP(B822,'HSN Master'!$A$2:$B$3474,2,0)))</f>
        <v/>
      </c>
      <c r="D822" s="62"/>
      <c r="E822" s="100"/>
      <c r="F822" s="100"/>
      <c r="G822" s="100"/>
      <c r="H822" s="100"/>
      <c r="I822" s="100"/>
      <c r="J822" s="100"/>
      <c r="K822" s="162"/>
      <c r="L822" s="162"/>
      <c r="M822" s="162"/>
      <c r="N822" s="162"/>
      <c r="O822" s="162"/>
      <c r="P822" s="162"/>
      <c r="Q822" s="98"/>
      <c r="R822" s="98"/>
      <c r="S822" s="98"/>
      <c r="T822" s="98"/>
      <c r="U822" s="98"/>
      <c r="V822" s="98"/>
      <c r="W822" s="101"/>
      <c r="X822" s="101"/>
      <c r="Y822" s="101"/>
      <c r="Z822" s="101"/>
      <c r="AA822" s="101"/>
      <c r="AB822" s="101"/>
    </row>
    <row r="823" spans="1:28" x14ac:dyDescent="0.25">
      <c r="A823" s="97"/>
      <c r="B823" s="62"/>
      <c r="C823" s="79" t="str">
        <f>IF(ISERROR(VLOOKUP(B823,'HSN Master'!$A$2:$B$3474,2,0)),"",(VLOOKUP(B823,'HSN Master'!$A$2:$B$3474,2,0)))</f>
        <v/>
      </c>
      <c r="D823" s="62"/>
      <c r="E823" s="100"/>
      <c r="F823" s="100"/>
      <c r="G823" s="100"/>
      <c r="H823" s="100"/>
      <c r="I823" s="100"/>
      <c r="J823" s="100"/>
      <c r="K823" s="162"/>
      <c r="L823" s="162"/>
      <c r="M823" s="162"/>
      <c r="N823" s="162"/>
      <c r="O823" s="162"/>
      <c r="P823" s="162"/>
      <c r="Q823" s="98"/>
      <c r="R823" s="98"/>
      <c r="S823" s="98"/>
      <c r="T823" s="98"/>
      <c r="U823" s="98"/>
      <c r="V823" s="98"/>
      <c r="W823" s="101"/>
      <c r="X823" s="101"/>
      <c r="Y823" s="101"/>
      <c r="Z823" s="101"/>
      <c r="AA823" s="101"/>
      <c r="AB823" s="101"/>
    </row>
    <row r="824" spans="1:28" x14ac:dyDescent="0.25">
      <c r="A824" s="97"/>
      <c r="B824" s="62"/>
      <c r="C824" s="79" t="str">
        <f>IF(ISERROR(VLOOKUP(B824,'HSN Master'!$A$2:$B$3474,2,0)),"",(VLOOKUP(B824,'HSN Master'!$A$2:$B$3474,2,0)))</f>
        <v/>
      </c>
      <c r="D824" s="62"/>
      <c r="E824" s="100"/>
      <c r="F824" s="100"/>
      <c r="G824" s="100"/>
      <c r="H824" s="100"/>
      <c r="I824" s="100"/>
      <c r="J824" s="100"/>
      <c r="K824" s="162"/>
      <c r="L824" s="162"/>
      <c r="M824" s="162"/>
      <c r="N824" s="162"/>
      <c r="O824" s="162"/>
      <c r="P824" s="162"/>
      <c r="Q824" s="98"/>
      <c r="R824" s="98"/>
      <c r="S824" s="98"/>
      <c r="T824" s="98"/>
      <c r="U824" s="98"/>
      <c r="V824" s="98"/>
      <c r="W824" s="101"/>
      <c r="X824" s="101"/>
      <c r="Y824" s="101"/>
      <c r="Z824" s="101"/>
      <c r="AA824" s="101"/>
      <c r="AB824" s="101"/>
    </row>
    <row r="825" spans="1:28" x14ac:dyDescent="0.25">
      <c r="A825" s="97"/>
      <c r="B825" s="62"/>
      <c r="C825" s="79" t="str">
        <f>IF(ISERROR(VLOOKUP(B825,'HSN Master'!$A$2:$B$3474,2,0)),"",(VLOOKUP(B825,'HSN Master'!$A$2:$B$3474,2,0)))</f>
        <v/>
      </c>
      <c r="D825" s="62"/>
      <c r="E825" s="100"/>
      <c r="F825" s="100"/>
      <c r="G825" s="100"/>
      <c r="H825" s="100"/>
      <c r="I825" s="100"/>
      <c r="J825" s="100"/>
      <c r="K825" s="162"/>
      <c r="L825" s="162"/>
      <c r="M825" s="162"/>
      <c r="N825" s="162"/>
      <c r="O825" s="162"/>
      <c r="P825" s="162"/>
      <c r="Q825" s="98"/>
      <c r="R825" s="98"/>
      <c r="S825" s="98"/>
      <c r="T825" s="98"/>
      <c r="U825" s="98"/>
      <c r="V825" s="98"/>
      <c r="W825" s="101"/>
      <c r="X825" s="101"/>
      <c r="Y825" s="101"/>
      <c r="Z825" s="101"/>
      <c r="AA825" s="101"/>
      <c r="AB825" s="101"/>
    </row>
    <row r="826" spans="1:28" x14ac:dyDescent="0.25">
      <c r="A826" s="97"/>
      <c r="B826" s="62"/>
      <c r="C826" s="79" t="str">
        <f>IF(ISERROR(VLOOKUP(B826,'HSN Master'!$A$2:$B$3474,2,0)),"",(VLOOKUP(B826,'HSN Master'!$A$2:$B$3474,2,0)))</f>
        <v/>
      </c>
      <c r="D826" s="62"/>
      <c r="E826" s="100"/>
      <c r="F826" s="100"/>
      <c r="G826" s="100"/>
      <c r="H826" s="100"/>
      <c r="I826" s="100"/>
      <c r="J826" s="100"/>
      <c r="K826" s="162"/>
      <c r="L826" s="162"/>
      <c r="M826" s="162"/>
      <c r="N826" s="162"/>
      <c r="O826" s="162"/>
      <c r="P826" s="162"/>
      <c r="Q826" s="98"/>
      <c r="R826" s="98"/>
      <c r="S826" s="98"/>
      <c r="T826" s="98"/>
      <c r="U826" s="98"/>
      <c r="V826" s="98"/>
      <c r="W826" s="101"/>
      <c r="X826" s="101"/>
      <c r="Y826" s="101"/>
      <c r="Z826" s="101"/>
      <c r="AA826" s="101"/>
      <c r="AB826" s="101"/>
    </row>
    <row r="827" spans="1:28" x14ac:dyDescent="0.25">
      <c r="A827" s="97"/>
      <c r="B827" s="62"/>
      <c r="C827" s="79" t="str">
        <f>IF(ISERROR(VLOOKUP(B827,'HSN Master'!$A$2:$B$3474,2,0)),"",(VLOOKUP(B827,'HSN Master'!$A$2:$B$3474,2,0)))</f>
        <v/>
      </c>
      <c r="D827" s="62"/>
      <c r="E827" s="100"/>
      <c r="F827" s="100"/>
      <c r="G827" s="100"/>
      <c r="H827" s="100"/>
      <c r="I827" s="100"/>
      <c r="J827" s="100"/>
      <c r="K827" s="162"/>
      <c r="L827" s="162"/>
      <c r="M827" s="162"/>
      <c r="N827" s="162"/>
      <c r="O827" s="162"/>
      <c r="P827" s="162"/>
      <c r="Q827" s="98"/>
      <c r="R827" s="98"/>
      <c r="S827" s="98"/>
      <c r="T827" s="98"/>
      <c r="U827" s="98"/>
      <c r="V827" s="98"/>
      <c r="W827" s="101"/>
      <c r="X827" s="101"/>
      <c r="Y827" s="101"/>
      <c r="Z827" s="101"/>
      <c r="AA827" s="101"/>
      <c r="AB827" s="101"/>
    </row>
    <row r="828" spans="1:28" x14ac:dyDescent="0.25">
      <c r="A828" s="97"/>
      <c r="B828" s="62"/>
      <c r="C828" s="79" t="str">
        <f>IF(ISERROR(VLOOKUP(B828,'HSN Master'!$A$2:$B$3474,2,0)),"",(VLOOKUP(B828,'HSN Master'!$A$2:$B$3474,2,0)))</f>
        <v/>
      </c>
      <c r="D828" s="62"/>
      <c r="E828" s="100"/>
      <c r="F828" s="100"/>
      <c r="G828" s="100"/>
      <c r="H828" s="100"/>
      <c r="I828" s="100"/>
      <c r="J828" s="100"/>
      <c r="K828" s="162"/>
      <c r="L828" s="162"/>
      <c r="M828" s="162"/>
      <c r="N828" s="162"/>
      <c r="O828" s="162"/>
      <c r="P828" s="162"/>
      <c r="Q828" s="98"/>
      <c r="R828" s="98"/>
      <c r="S828" s="98"/>
      <c r="T828" s="98"/>
      <c r="U828" s="98"/>
      <c r="V828" s="98"/>
      <c r="W828" s="101"/>
      <c r="X828" s="101"/>
      <c r="Y828" s="101"/>
      <c r="Z828" s="101"/>
      <c r="AA828" s="101"/>
      <c r="AB828" s="101"/>
    </row>
    <row r="829" spans="1:28" x14ac:dyDescent="0.25">
      <c r="A829" s="97"/>
      <c r="B829" s="62"/>
      <c r="C829" s="79" t="str">
        <f>IF(ISERROR(VLOOKUP(B829,'HSN Master'!$A$2:$B$3474,2,0)),"",(VLOOKUP(B829,'HSN Master'!$A$2:$B$3474,2,0)))</f>
        <v/>
      </c>
      <c r="D829" s="62"/>
      <c r="E829" s="100"/>
      <c r="F829" s="100"/>
      <c r="G829" s="100"/>
      <c r="H829" s="100"/>
      <c r="I829" s="100"/>
      <c r="J829" s="100"/>
      <c r="K829" s="162"/>
      <c r="L829" s="162"/>
      <c r="M829" s="162"/>
      <c r="N829" s="162"/>
      <c r="O829" s="162"/>
      <c r="P829" s="162"/>
      <c r="Q829" s="98"/>
      <c r="R829" s="98"/>
      <c r="S829" s="98"/>
      <c r="T829" s="98"/>
      <c r="U829" s="98"/>
      <c r="V829" s="98"/>
      <c r="W829" s="101"/>
      <c r="X829" s="101"/>
      <c r="Y829" s="101"/>
      <c r="Z829" s="101"/>
      <c r="AA829" s="101"/>
      <c r="AB829" s="101"/>
    </row>
    <row r="830" spans="1:28" x14ac:dyDescent="0.25">
      <c r="A830" s="97"/>
      <c r="B830" s="62"/>
      <c r="C830" s="79" t="str">
        <f>IF(ISERROR(VLOOKUP(B830,'HSN Master'!$A$2:$B$3474,2,0)),"",(VLOOKUP(B830,'HSN Master'!$A$2:$B$3474,2,0)))</f>
        <v/>
      </c>
      <c r="D830" s="62"/>
      <c r="E830" s="100"/>
      <c r="F830" s="100"/>
      <c r="G830" s="100"/>
      <c r="H830" s="100"/>
      <c r="I830" s="100"/>
      <c r="J830" s="100"/>
      <c r="K830" s="162"/>
      <c r="L830" s="162"/>
      <c r="M830" s="162"/>
      <c r="N830" s="162"/>
      <c r="O830" s="162"/>
      <c r="P830" s="162"/>
      <c r="Q830" s="98"/>
      <c r="R830" s="98"/>
      <c r="S830" s="98"/>
      <c r="T830" s="98"/>
      <c r="U830" s="98"/>
      <c r="V830" s="98"/>
      <c r="W830" s="101"/>
      <c r="X830" s="101"/>
      <c r="Y830" s="101"/>
      <c r="Z830" s="101"/>
      <c r="AA830" s="101"/>
      <c r="AB830" s="101"/>
    </row>
    <row r="831" spans="1:28" x14ac:dyDescent="0.25">
      <c r="A831" s="97"/>
      <c r="B831" s="62"/>
      <c r="C831" s="79" t="str">
        <f>IF(ISERROR(VLOOKUP(B831,'HSN Master'!$A$2:$B$3474,2,0)),"",(VLOOKUP(B831,'HSN Master'!$A$2:$B$3474,2,0)))</f>
        <v/>
      </c>
      <c r="D831" s="62"/>
      <c r="E831" s="100"/>
      <c r="F831" s="100"/>
      <c r="G831" s="100"/>
      <c r="H831" s="100"/>
      <c r="I831" s="100"/>
      <c r="J831" s="100"/>
      <c r="K831" s="162"/>
      <c r="L831" s="162"/>
      <c r="M831" s="162"/>
      <c r="N831" s="162"/>
      <c r="O831" s="162"/>
      <c r="P831" s="162"/>
      <c r="Q831" s="98"/>
      <c r="R831" s="98"/>
      <c r="S831" s="98"/>
      <c r="T831" s="98"/>
      <c r="U831" s="98"/>
      <c r="V831" s="98"/>
      <c r="W831" s="101"/>
      <c r="X831" s="101"/>
      <c r="Y831" s="101"/>
      <c r="Z831" s="101"/>
      <c r="AA831" s="101"/>
      <c r="AB831" s="101"/>
    </row>
    <row r="832" spans="1:28" x14ac:dyDescent="0.25">
      <c r="A832" s="97"/>
      <c r="B832" s="62"/>
      <c r="C832" s="79" t="str">
        <f>IF(ISERROR(VLOOKUP(B832,'HSN Master'!$A$2:$B$3474,2,0)),"",(VLOOKUP(B832,'HSN Master'!$A$2:$B$3474,2,0)))</f>
        <v/>
      </c>
      <c r="D832" s="62"/>
      <c r="E832" s="100"/>
      <c r="F832" s="100"/>
      <c r="G832" s="100"/>
      <c r="H832" s="100"/>
      <c r="I832" s="100"/>
      <c r="J832" s="100"/>
      <c r="K832" s="162"/>
      <c r="L832" s="162"/>
      <c r="M832" s="162"/>
      <c r="N832" s="162"/>
      <c r="O832" s="162"/>
      <c r="P832" s="162"/>
      <c r="Q832" s="98"/>
      <c r="R832" s="98"/>
      <c r="S832" s="98"/>
      <c r="T832" s="98"/>
      <c r="U832" s="98"/>
      <c r="V832" s="98"/>
      <c r="W832" s="101"/>
      <c r="X832" s="101"/>
      <c r="Y832" s="101"/>
      <c r="Z832" s="101"/>
      <c r="AA832" s="101"/>
      <c r="AB832" s="101"/>
    </row>
    <row r="833" spans="1:28" x14ac:dyDescent="0.25">
      <c r="A833" s="97"/>
      <c r="B833" s="62"/>
      <c r="C833" s="79" t="str">
        <f>IF(ISERROR(VLOOKUP(B833,'HSN Master'!$A$2:$B$3474,2,0)),"",(VLOOKUP(B833,'HSN Master'!$A$2:$B$3474,2,0)))</f>
        <v/>
      </c>
      <c r="D833" s="62"/>
      <c r="E833" s="100"/>
      <c r="F833" s="100"/>
      <c r="G833" s="100"/>
      <c r="H833" s="100"/>
      <c r="I833" s="100"/>
      <c r="J833" s="100"/>
      <c r="K833" s="162"/>
      <c r="L833" s="162"/>
      <c r="M833" s="162"/>
      <c r="N833" s="162"/>
      <c r="O833" s="162"/>
      <c r="P833" s="162"/>
      <c r="Q833" s="98"/>
      <c r="R833" s="98"/>
      <c r="S833" s="98"/>
      <c r="T833" s="98"/>
      <c r="U833" s="98"/>
      <c r="V833" s="98"/>
      <c r="W833" s="101"/>
      <c r="X833" s="101"/>
      <c r="Y833" s="101"/>
      <c r="Z833" s="101"/>
      <c r="AA833" s="101"/>
      <c r="AB833" s="101"/>
    </row>
    <row r="834" spans="1:28" x14ac:dyDescent="0.25">
      <c r="A834" s="97"/>
      <c r="B834" s="62"/>
      <c r="C834" s="79" t="str">
        <f>IF(ISERROR(VLOOKUP(B834,'HSN Master'!$A$2:$B$3474,2,0)),"",(VLOOKUP(B834,'HSN Master'!$A$2:$B$3474,2,0)))</f>
        <v/>
      </c>
      <c r="D834" s="62"/>
      <c r="E834" s="100"/>
      <c r="F834" s="100"/>
      <c r="G834" s="100"/>
      <c r="H834" s="100"/>
      <c r="I834" s="100"/>
      <c r="J834" s="100"/>
      <c r="K834" s="162"/>
      <c r="L834" s="162"/>
      <c r="M834" s="162"/>
      <c r="N834" s="162"/>
      <c r="O834" s="162"/>
      <c r="P834" s="162"/>
      <c r="Q834" s="98"/>
      <c r="R834" s="98"/>
      <c r="S834" s="98"/>
      <c r="T834" s="98"/>
      <c r="U834" s="98"/>
      <c r="V834" s="98"/>
      <c r="W834" s="101"/>
      <c r="X834" s="101"/>
      <c r="Y834" s="101"/>
      <c r="Z834" s="101"/>
      <c r="AA834" s="101"/>
      <c r="AB834" s="101"/>
    </row>
    <row r="835" spans="1:28" x14ac:dyDescent="0.25">
      <c r="A835" s="97"/>
      <c r="B835" s="62"/>
      <c r="C835" s="79" t="str">
        <f>IF(ISERROR(VLOOKUP(B835,'HSN Master'!$A$2:$B$3474,2,0)),"",(VLOOKUP(B835,'HSN Master'!$A$2:$B$3474,2,0)))</f>
        <v/>
      </c>
      <c r="D835" s="62"/>
      <c r="E835" s="100"/>
      <c r="F835" s="100"/>
      <c r="G835" s="100"/>
      <c r="H835" s="100"/>
      <c r="I835" s="100"/>
      <c r="J835" s="100"/>
      <c r="K835" s="162"/>
      <c r="L835" s="162"/>
      <c r="M835" s="162"/>
      <c r="N835" s="162"/>
      <c r="O835" s="162"/>
      <c r="P835" s="162"/>
      <c r="Q835" s="98"/>
      <c r="R835" s="98"/>
      <c r="S835" s="98"/>
      <c r="T835" s="98"/>
      <c r="U835" s="98"/>
      <c r="V835" s="98"/>
      <c r="W835" s="101"/>
      <c r="X835" s="101"/>
      <c r="Y835" s="101"/>
      <c r="Z835" s="101"/>
      <c r="AA835" s="101"/>
      <c r="AB835" s="101"/>
    </row>
    <row r="836" spans="1:28" x14ac:dyDescent="0.25">
      <c r="A836" s="97"/>
      <c r="B836" s="62"/>
      <c r="C836" s="79" t="str">
        <f>IF(ISERROR(VLOOKUP(B836,'HSN Master'!$A$2:$B$3474,2,0)),"",(VLOOKUP(B836,'HSN Master'!$A$2:$B$3474,2,0)))</f>
        <v/>
      </c>
      <c r="D836" s="62"/>
      <c r="E836" s="100"/>
      <c r="F836" s="100"/>
      <c r="G836" s="100"/>
      <c r="H836" s="100"/>
      <c r="I836" s="100"/>
      <c r="J836" s="100"/>
      <c r="K836" s="162"/>
      <c r="L836" s="162"/>
      <c r="M836" s="162"/>
      <c r="N836" s="162"/>
      <c r="O836" s="162"/>
      <c r="P836" s="162"/>
      <c r="Q836" s="98"/>
      <c r="R836" s="98"/>
      <c r="S836" s="98"/>
      <c r="T836" s="98"/>
      <c r="U836" s="98"/>
      <c r="V836" s="98"/>
      <c r="W836" s="101"/>
      <c r="X836" s="101"/>
      <c r="Y836" s="101"/>
      <c r="Z836" s="101"/>
      <c r="AA836" s="101"/>
      <c r="AB836" s="101"/>
    </row>
    <row r="837" spans="1:28" x14ac:dyDescent="0.25">
      <c r="A837" s="97"/>
      <c r="B837" s="62"/>
      <c r="C837" s="79" t="str">
        <f>IF(ISERROR(VLOOKUP(B837,'HSN Master'!$A$2:$B$3474,2,0)),"",(VLOOKUP(B837,'HSN Master'!$A$2:$B$3474,2,0)))</f>
        <v/>
      </c>
      <c r="D837" s="62"/>
      <c r="E837" s="100"/>
      <c r="F837" s="100"/>
      <c r="G837" s="100"/>
      <c r="H837" s="100"/>
      <c r="I837" s="100"/>
      <c r="J837" s="100"/>
      <c r="K837" s="162"/>
      <c r="L837" s="162"/>
      <c r="M837" s="162"/>
      <c r="N837" s="162"/>
      <c r="O837" s="162"/>
      <c r="P837" s="162"/>
      <c r="Q837" s="98"/>
      <c r="R837" s="98"/>
      <c r="S837" s="98"/>
      <c r="T837" s="98"/>
      <c r="U837" s="98"/>
      <c r="V837" s="98"/>
      <c r="W837" s="101"/>
      <c r="X837" s="101"/>
      <c r="Y837" s="101"/>
      <c r="Z837" s="101"/>
      <c r="AA837" s="101"/>
      <c r="AB837" s="101"/>
    </row>
    <row r="838" spans="1:28" x14ac:dyDescent="0.25">
      <c r="A838" s="97"/>
      <c r="B838" s="62"/>
      <c r="C838" s="79" t="str">
        <f>IF(ISERROR(VLOOKUP(B838,'HSN Master'!$A$2:$B$3474,2,0)),"",(VLOOKUP(B838,'HSN Master'!$A$2:$B$3474,2,0)))</f>
        <v/>
      </c>
      <c r="D838" s="62"/>
      <c r="E838" s="100"/>
      <c r="F838" s="100"/>
      <c r="G838" s="100"/>
      <c r="H838" s="100"/>
      <c r="I838" s="100"/>
      <c r="J838" s="100"/>
      <c r="K838" s="162"/>
      <c r="L838" s="162"/>
      <c r="M838" s="162"/>
      <c r="N838" s="162"/>
      <c r="O838" s="162"/>
      <c r="P838" s="162"/>
      <c r="Q838" s="98"/>
      <c r="R838" s="98"/>
      <c r="S838" s="98"/>
      <c r="T838" s="98"/>
      <c r="U838" s="98"/>
      <c r="V838" s="98"/>
      <c r="W838" s="101"/>
      <c r="X838" s="101"/>
      <c r="Y838" s="101"/>
      <c r="Z838" s="101"/>
      <c r="AA838" s="101"/>
      <c r="AB838" s="101"/>
    </row>
    <row r="839" spans="1:28" x14ac:dyDescent="0.25">
      <c r="A839" s="97"/>
      <c r="B839" s="62"/>
      <c r="C839" s="79" t="str">
        <f>IF(ISERROR(VLOOKUP(B839,'HSN Master'!$A$2:$B$3474,2,0)),"",(VLOOKUP(B839,'HSN Master'!$A$2:$B$3474,2,0)))</f>
        <v/>
      </c>
      <c r="D839" s="62"/>
      <c r="E839" s="100"/>
      <c r="F839" s="100"/>
      <c r="G839" s="100"/>
      <c r="H839" s="100"/>
      <c r="I839" s="100"/>
      <c r="J839" s="100"/>
      <c r="K839" s="162"/>
      <c r="L839" s="162"/>
      <c r="M839" s="162"/>
      <c r="N839" s="162"/>
      <c r="O839" s="162"/>
      <c r="P839" s="162"/>
      <c r="Q839" s="98"/>
      <c r="R839" s="98"/>
      <c r="S839" s="98"/>
      <c r="T839" s="98"/>
      <c r="U839" s="98"/>
      <c r="V839" s="98"/>
      <c r="W839" s="101"/>
      <c r="X839" s="101"/>
      <c r="Y839" s="101"/>
      <c r="Z839" s="101"/>
      <c r="AA839" s="101"/>
      <c r="AB839" s="101"/>
    </row>
    <row r="840" spans="1:28" x14ac:dyDescent="0.25">
      <c r="A840" s="97"/>
      <c r="B840" s="62"/>
      <c r="C840" s="79" t="str">
        <f>IF(ISERROR(VLOOKUP(B840,'HSN Master'!$A$2:$B$3474,2,0)),"",(VLOOKUP(B840,'HSN Master'!$A$2:$B$3474,2,0)))</f>
        <v/>
      </c>
      <c r="D840" s="62"/>
      <c r="E840" s="100"/>
      <c r="F840" s="100"/>
      <c r="G840" s="100"/>
      <c r="H840" s="100"/>
      <c r="I840" s="100"/>
      <c r="J840" s="100"/>
      <c r="K840" s="162"/>
      <c r="L840" s="162"/>
      <c r="M840" s="162"/>
      <c r="N840" s="162"/>
      <c r="O840" s="162"/>
      <c r="P840" s="162"/>
      <c r="Q840" s="98"/>
      <c r="R840" s="98"/>
      <c r="S840" s="98"/>
      <c r="T840" s="98"/>
      <c r="U840" s="98"/>
      <c r="V840" s="98"/>
      <c r="W840" s="101"/>
      <c r="X840" s="101"/>
      <c r="Y840" s="101"/>
      <c r="Z840" s="101"/>
      <c r="AA840" s="101"/>
      <c r="AB840" s="101"/>
    </row>
    <row r="841" spans="1:28" x14ac:dyDescent="0.25">
      <c r="A841" s="97"/>
      <c r="B841" s="62"/>
      <c r="C841" s="79" t="str">
        <f>IF(ISERROR(VLOOKUP(B841,'HSN Master'!$A$2:$B$3474,2,0)),"",(VLOOKUP(B841,'HSN Master'!$A$2:$B$3474,2,0)))</f>
        <v/>
      </c>
      <c r="D841" s="62"/>
      <c r="E841" s="100"/>
      <c r="F841" s="100"/>
      <c r="G841" s="100"/>
      <c r="H841" s="100"/>
      <c r="I841" s="100"/>
      <c r="J841" s="100"/>
      <c r="K841" s="162"/>
      <c r="L841" s="162"/>
      <c r="M841" s="162"/>
      <c r="N841" s="162"/>
      <c r="O841" s="162"/>
      <c r="P841" s="162"/>
      <c r="Q841" s="98"/>
      <c r="R841" s="98"/>
      <c r="S841" s="98"/>
      <c r="T841" s="98"/>
      <c r="U841" s="98"/>
      <c r="V841" s="98"/>
      <c r="W841" s="101"/>
      <c r="X841" s="101"/>
      <c r="Y841" s="101"/>
      <c r="Z841" s="101"/>
      <c r="AA841" s="101"/>
      <c r="AB841" s="101"/>
    </row>
    <row r="842" spans="1:28" x14ac:dyDescent="0.25">
      <c r="A842" s="97"/>
      <c r="B842" s="62"/>
      <c r="C842" s="79" t="str">
        <f>IF(ISERROR(VLOOKUP(B842,'HSN Master'!$A$2:$B$3474,2,0)),"",(VLOOKUP(B842,'HSN Master'!$A$2:$B$3474,2,0)))</f>
        <v/>
      </c>
      <c r="D842" s="62"/>
      <c r="E842" s="100"/>
      <c r="F842" s="100"/>
      <c r="G842" s="100"/>
      <c r="H842" s="100"/>
      <c r="I842" s="100"/>
      <c r="J842" s="100"/>
      <c r="K842" s="162"/>
      <c r="L842" s="162"/>
      <c r="M842" s="162"/>
      <c r="N842" s="162"/>
      <c r="O842" s="162"/>
      <c r="P842" s="162"/>
      <c r="Q842" s="98"/>
      <c r="R842" s="98"/>
      <c r="S842" s="98"/>
      <c r="T842" s="98"/>
      <c r="U842" s="98"/>
      <c r="V842" s="98"/>
      <c r="W842" s="101"/>
      <c r="X842" s="101"/>
      <c r="Y842" s="101"/>
      <c r="Z842" s="101"/>
      <c r="AA842" s="101"/>
      <c r="AB842" s="101"/>
    </row>
    <row r="843" spans="1:28" x14ac:dyDescent="0.25">
      <c r="A843" s="97"/>
      <c r="B843" s="62"/>
      <c r="C843" s="79" t="str">
        <f>IF(ISERROR(VLOOKUP(B843,'HSN Master'!$A$2:$B$3474,2,0)),"",(VLOOKUP(B843,'HSN Master'!$A$2:$B$3474,2,0)))</f>
        <v/>
      </c>
      <c r="D843" s="62"/>
      <c r="E843" s="100"/>
      <c r="F843" s="100"/>
      <c r="G843" s="100"/>
      <c r="H843" s="100"/>
      <c r="I843" s="100"/>
      <c r="J843" s="100"/>
      <c r="K843" s="162"/>
      <c r="L843" s="162"/>
      <c r="M843" s="162"/>
      <c r="N843" s="162"/>
      <c r="O843" s="162"/>
      <c r="P843" s="162"/>
      <c r="Q843" s="98"/>
      <c r="R843" s="98"/>
      <c r="S843" s="98"/>
      <c r="T843" s="98"/>
      <c r="U843" s="98"/>
      <c r="V843" s="98"/>
      <c r="W843" s="101"/>
      <c r="X843" s="101"/>
      <c r="Y843" s="101"/>
      <c r="Z843" s="101"/>
      <c r="AA843" s="101"/>
      <c r="AB843" s="101"/>
    </row>
    <row r="844" spans="1:28" x14ac:dyDescent="0.25">
      <c r="A844" s="97"/>
      <c r="B844" s="62"/>
      <c r="C844" s="79" t="str">
        <f>IF(ISERROR(VLOOKUP(B844,'HSN Master'!$A$2:$B$3474,2,0)),"",(VLOOKUP(B844,'HSN Master'!$A$2:$B$3474,2,0)))</f>
        <v/>
      </c>
      <c r="D844" s="62"/>
      <c r="E844" s="100"/>
      <c r="F844" s="100"/>
      <c r="G844" s="100"/>
      <c r="H844" s="100"/>
      <c r="I844" s="100"/>
      <c r="J844" s="100"/>
      <c r="K844" s="162"/>
      <c r="L844" s="162"/>
      <c r="M844" s="162"/>
      <c r="N844" s="162"/>
      <c r="O844" s="162"/>
      <c r="P844" s="162"/>
      <c r="Q844" s="98"/>
      <c r="R844" s="98"/>
      <c r="S844" s="98"/>
      <c r="T844" s="98"/>
      <c r="U844" s="98"/>
      <c r="V844" s="98"/>
      <c r="W844" s="101"/>
      <c r="X844" s="101"/>
      <c r="Y844" s="101"/>
      <c r="Z844" s="101"/>
      <c r="AA844" s="101"/>
      <c r="AB844" s="101"/>
    </row>
    <row r="845" spans="1:28" x14ac:dyDescent="0.25">
      <c r="A845" s="97"/>
      <c r="B845" s="62"/>
      <c r="C845" s="79" t="str">
        <f>IF(ISERROR(VLOOKUP(B845,'HSN Master'!$A$2:$B$3474,2,0)),"",(VLOOKUP(B845,'HSN Master'!$A$2:$B$3474,2,0)))</f>
        <v/>
      </c>
      <c r="D845" s="62"/>
      <c r="E845" s="100"/>
      <c r="F845" s="100"/>
      <c r="G845" s="100"/>
      <c r="H845" s="100"/>
      <c r="I845" s="100"/>
      <c r="J845" s="100"/>
      <c r="K845" s="162"/>
      <c r="L845" s="162"/>
      <c r="M845" s="162"/>
      <c r="N845" s="162"/>
      <c r="O845" s="162"/>
      <c r="P845" s="162"/>
      <c r="Q845" s="98"/>
      <c r="R845" s="98"/>
      <c r="S845" s="98"/>
      <c r="T845" s="98"/>
      <c r="U845" s="98"/>
      <c r="V845" s="98"/>
      <c r="W845" s="101"/>
      <c r="X845" s="101"/>
      <c r="Y845" s="101"/>
      <c r="Z845" s="101"/>
      <c r="AA845" s="101"/>
      <c r="AB845" s="101"/>
    </row>
    <row r="846" spans="1:28" x14ac:dyDescent="0.25">
      <c r="A846" s="97"/>
      <c r="B846" s="62"/>
      <c r="C846" s="79" t="str">
        <f>IF(ISERROR(VLOOKUP(B846,'HSN Master'!$A$2:$B$3474,2,0)),"",(VLOOKUP(B846,'HSN Master'!$A$2:$B$3474,2,0)))</f>
        <v/>
      </c>
      <c r="D846" s="62"/>
      <c r="E846" s="100"/>
      <c r="F846" s="100"/>
      <c r="G846" s="100"/>
      <c r="H846" s="100"/>
      <c r="I846" s="100"/>
      <c r="J846" s="100"/>
      <c r="K846" s="162"/>
      <c r="L846" s="162"/>
      <c r="M846" s="162"/>
      <c r="N846" s="162"/>
      <c r="O846" s="162"/>
      <c r="P846" s="162"/>
      <c r="Q846" s="98"/>
      <c r="R846" s="98"/>
      <c r="S846" s="98"/>
      <c r="T846" s="98"/>
      <c r="U846" s="98"/>
      <c r="V846" s="98"/>
      <c r="W846" s="101"/>
      <c r="X846" s="101"/>
      <c r="Y846" s="101"/>
      <c r="Z846" s="101"/>
      <c r="AA846" s="101"/>
      <c r="AB846" s="101"/>
    </row>
    <row r="847" spans="1:28" x14ac:dyDescent="0.25">
      <c r="A847" s="97"/>
      <c r="B847" s="62"/>
      <c r="C847" s="79" t="str">
        <f>IF(ISERROR(VLOOKUP(B847,'HSN Master'!$A$2:$B$3474,2,0)),"",(VLOOKUP(B847,'HSN Master'!$A$2:$B$3474,2,0)))</f>
        <v/>
      </c>
      <c r="D847" s="62"/>
      <c r="E847" s="100"/>
      <c r="F847" s="100"/>
      <c r="G847" s="100"/>
      <c r="H847" s="100"/>
      <c r="I847" s="100"/>
      <c r="J847" s="100"/>
      <c r="K847" s="162"/>
      <c r="L847" s="162"/>
      <c r="M847" s="162"/>
      <c r="N847" s="162"/>
      <c r="O847" s="162"/>
      <c r="P847" s="162"/>
      <c r="Q847" s="98"/>
      <c r="R847" s="98"/>
      <c r="S847" s="98"/>
      <c r="T847" s="98"/>
      <c r="U847" s="98"/>
      <c r="V847" s="98"/>
      <c r="W847" s="101"/>
      <c r="X847" s="101"/>
      <c r="Y847" s="101"/>
      <c r="Z847" s="101"/>
      <c r="AA847" s="101"/>
      <c r="AB847" s="101"/>
    </row>
    <row r="848" spans="1:28" x14ac:dyDescent="0.25">
      <c r="A848" s="97"/>
      <c r="B848" s="62"/>
      <c r="C848" s="79" t="str">
        <f>IF(ISERROR(VLOOKUP(B848,'HSN Master'!$A$2:$B$3474,2,0)),"",(VLOOKUP(B848,'HSN Master'!$A$2:$B$3474,2,0)))</f>
        <v/>
      </c>
      <c r="D848" s="62"/>
      <c r="E848" s="100"/>
      <c r="F848" s="100"/>
      <c r="G848" s="100"/>
      <c r="H848" s="100"/>
      <c r="I848" s="100"/>
      <c r="J848" s="100"/>
      <c r="K848" s="162"/>
      <c r="L848" s="162"/>
      <c r="M848" s="162"/>
      <c r="N848" s="162"/>
      <c r="O848" s="162"/>
      <c r="P848" s="162"/>
      <c r="Q848" s="98"/>
      <c r="R848" s="98"/>
      <c r="S848" s="98"/>
      <c r="T848" s="98"/>
      <c r="U848" s="98"/>
      <c r="V848" s="98"/>
      <c r="W848" s="101"/>
      <c r="X848" s="101"/>
      <c r="Y848" s="101"/>
      <c r="Z848" s="101"/>
      <c r="AA848" s="101"/>
      <c r="AB848" s="101"/>
    </row>
    <row r="849" spans="1:28" x14ac:dyDescent="0.25">
      <c r="A849" s="97"/>
      <c r="B849" s="62"/>
      <c r="C849" s="79" t="str">
        <f>IF(ISERROR(VLOOKUP(B849,'HSN Master'!$A$2:$B$3474,2,0)),"",(VLOOKUP(B849,'HSN Master'!$A$2:$B$3474,2,0)))</f>
        <v/>
      </c>
      <c r="D849" s="62"/>
      <c r="E849" s="100"/>
      <c r="F849" s="100"/>
      <c r="G849" s="100"/>
      <c r="H849" s="100"/>
      <c r="I849" s="100"/>
      <c r="J849" s="100"/>
      <c r="K849" s="162"/>
      <c r="L849" s="162"/>
      <c r="M849" s="162"/>
      <c r="N849" s="162"/>
      <c r="O849" s="162"/>
      <c r="P849" s="162"/>
      <c r="Q849" s="98"/>
      <c r="R849" s="98"/>
      <c r="S849" s="98"/>
      <c r="T849" s="98"/>
      <c r="U849" s="98"/>
      <c r="V849" s="98"/>
      <c r="W849" s="101"/>
      <c r="X849" s="101"/>
      <c r="Y849" s="101"/>
      <c r="Z849" s="101"/>
      <c r="AA849" s="101"/>
      <c r="AB849" s="101"/>
    </row>
    <row r="850" spans="1:28" x14ac:dyDescent="0.25">
      <c r="A850" s="97"/>
      <c r="B850" s="62"/>
      <c r="C850" s="79" t="str">
        <f>IF(ISERROR(VLOOKUP(B850,'HSN Master'!$A$2:$B$3474,2,0)),"",(VLOOKUP(B850,'HSN Master'!$A$2:$B$3474,2,0)))</f>
        <v/>
      </c>
      <c r="D850" s="62"/>
      <c r="E850" s="100"/>
      <c r="F850" s="100"/>
      <c r="G850" s="100"/>
      <c r="H850" s="100"/>
      <c r="I850" s="100"/>
      <c r="J850" s="100"/>
      <c r="K850" s="162"/>
      <c r="L850" s="162"/>
      <c r="M850" s="162"/>
      <c r="N850" s="162"/>
      <c r="O850" s="162"/>
      <c r="P850" s="162"/>
      <c r="Q850" s="98"/>
      <c r="R850" s="98"/>
      <c r="S850" s="98"/>
      <c r="T850" s="98"/>
      <c r="U850" s="98"/>
      <c r="V850" s="98"/>
      <c r="W850" s="101"/>
      <c r="X850" s="101"/>
      <c r="Y850" s="101"/>
      <c r="Z850" s="101"/>
      <c r="AA850" s="101"/>
      <c r="AB850" s="101"/>
    </row>
    <row r="851" spans="1:28" x14ac:dyDescent="0.25">
      <c r="A851" s="97"/>
      <c r="B851" s="62"/>
      <c r="C851" s="79" t="str">
        <f>IF(ISERROR(VLOOKUP(B851,'HSN Master'!$A$2:$B$3474,2,0)),"",(VLOOKUP(B851,'HSN Master'!$A$2:$B$3474,2,0)))</f>
        <v/>
      </c>
      <c r="D851" s="62"/>
      <c r="E851" s="100"/>
      <c r="F851" s="100"/>
      <c r="G851" s="100"/>
      <c r="H851" s="100"/>
      <c r="I851" s="100"/>
      <c r="J851" s="100"/>
      <c r="K851" s="162"/>
      <c r="L851" s="162"/>
      <c r="M851" s="162"/>
      <c r="N851" s="162"/>
      <c r="O851" s="162"/>
      <c r="P851" s="162"/>
      <c r="Q851" s="98"/>
      <c r="R851" s="98"/>
      <c r="S851" s="98"/>
      <c r="T851" s="98"/>
      <c r="U851" s="98"/>
      <c r="V851" s="98"/>
      <c r="W851" s="101"/>
      <c r="X851" s="101"/>
      <c r="Y851" s="101"/>
      <c r="Z851" s="101"/>
      <c r="AA851" s="101"/>
      <c r="AB851" s="101"/>
    </row>
    <row r="852" spans="1:28" x14ac:dyDescent="0.25">
      <c r="A852" s="97"/>
      <c r="B852" s="62"/>
      <c r="C852" s="79" t="str">
        <f>IF(ISERROR(VLOOKUP(B852,'HSN Master'!$A$2:$B$3474,2,0)),"",(VLOOKUP(B852,'HSN Master'!$A$2:$B$3474,2,0)))</f>
        <v/>
      </c>
      <c r="D852" s="62"/>
      <c r="E852" s="100"/>
      <c r="F852" s="100"/>
      <c r="G852" s="100"/>
      <c r="H852" s="100"/>
      <c r="I852" s="100"/>
      <c r="J852" s="100"/>
      <c r="K852" s="162"/>
      <c r="L852" s="162"/>
      <c r="M852" s="162"/>
      <c r="N852" s="162"/>
      <c r="O852" s="162"/>
      <c r="P852" s="162"/>
      <c r="Q852" s="98"/>
      <c r="R852" s="98"/>
      <c r="S852" s="98"/>
      <c r="T852" s="98"/>
      <c r="U852" s="98"/>
      <c r="V852" s="98"/>
      <c r="W852" s="101"/>
      <c r="X852" s="101"/>
      <c r="Y852" s="101"/>
      <c r="Z852" s="101"/>
      <c r="AA852" s="101"/>
      <c r="AB852" s="101"/>
    </row>
    <row r="853" spans="1:28" x14ac:dyDescent="0.25">
      <c r="A853" s="97"/>
      <c r="B853" s="62"/>
      <c r="C853" s="79" t="str">
        <f>IF(ISERROR(VLOOKUP(B853,'HSN Master'!$A$2:$B$3474,2,0)),"",(VLOOKUP(B853,'HSN Master'!$A$2:$B$3474,2,0)))</f>
        <v/>
      </c>
      <c r="D853" s="62"/>
      <c r="E853" s="100"/>
      <c r="F853" s="100"/>
      <c r="G853" s="100"/>
      <c r="H853" s="100"/>
      <c r="I853" s="100"/>
      <c r="J853" s="100"/>
      <c r="K853" s="162"/>
      <c r="L853" s="162"/>
      <c r="M853" s="162"/>
      <c r="N853" s="162"/>
      <c r="O853" s="162"/>
      <c r="P853" s="162"/>
      <c r="Q853" s="98"/>
      <c r="R853" s="98"/>
      <c r="S853" s="98"/>
      <c r="T853" s="98"/>
      <c r="U853" s="98"/>
      <c r="V853" s="98"/>
      <c r="W853" s="101"/>
      <c r="X853" s="101"/>
      <c r="Y853" s="101"/>
      <c r="Z853" s="101"/>
      <c r="AA853" s="101"/>
      <c r="AB853" s="101"/>
    </row>
    <row r="854" spans="1:28" x14ac:dyDescent="0.25">
      <c r="A854" s="97"/>
      <c r="B854" s="62"/>
      <c r="C854" s="79" t="str">
        <f>IF(ISERROR(VLOOKUP(B854,'HSN Master'!$A$2:$B$3474,2,0)),"",(VLOOKUP(B854,'HSN Master'!$A$2:$B$3474,2,0)))</f>
        <v/>
      </c>
      <c r="D854" s="62"/>
      <c r="E854" s="100"/>
      <c r="F854" s="100"/>
      <c r="G854" s="100"/>
      <c r="H854" s="100"/>
      <c r="I854" s="100"/>
      <c r="J854" s="100"/>
      <c r="K854" s="162"/>
      <c r="L854" s="162"/>
      <c r="M854" s="162"/>
      <c r="N854" s="162"/>
      <c r="O854" s="162"/>
      <c r="P854" s="162"/>
      <c r="Q854" s="98"/>
      <c r="R854" s="98"/>
      <c r="S854" s="98"/>
      <c r="T854" s="98"/>
      <c r="U854" s="98"/>
      <c r="V854" s="98"/>
      <c r="W854" s="101"/>
      <c r="X854" s="101"/>
      <c r="Y854" s="101"/>
      <c r="Z854" s="101"/>
      <c r="AA854" s="101"/>
      <c r="AB854" s="101"/>
    </row>
    <row r="855" spans="1:28" x14ac:dyDescent="0.25">
      <c r="A855" s="97"/>
      <c r="B855" s="62"/>
      <c r="C855" s="79" t="str">
        <f>IF(ISERROR(VLOOKUP(B855,'HSN Master'!$A$2:$B$3474,2,0)),"",(VLOOKUP(B855,'HSN Master'!$A$2:$B$3474,2,0)))</f>
        <v/>
      </c>
      <c r="D855" s="62"/>
      <c r="E855" s="100"/>
      <c r="F855" s="100"/>
      <c r="G855" s="100"/>
      <c r="H855" s="100"/>
      <c r="I855" s="100"/>
      <c r="J855" s="100"/>
      <c r="K855" s="162"/>
      <c r="L855" s="162"/>
      <c r="M855" s="162"/>
      <c r="N855" s="162"/>
      <c r="O855" s="162"/>
      <c r="P855" s="162"/>
      <c r="Q855" s="98"/>
      <c r="R855" s="98"/>
      <c r="S855" s="98"/>
      <c r="T855" s="98"/>
      <c r="U855" s="98"/>
      <c r="V855" s="98"/>
      <c r="W855" s="101"/>
      <c r="X855" s="101"/>
      <c r="Y855" s="101"/>
      <c r="Z855" s="101"/>
      <c r="AA855" s="101"/>
      <c r="AB855" s="101"/>
    </row>
    <row r="856" spans="1:28" x14ac:dyDescent="0.25">
      <c r="A856" s="97"/>
      <c r="B856" s="62"/>
      <c r="C856" s="79" t="str">
        <f>IF(ISERROR(VLOOKUP(B856,'HSN Master'!$A$2:$B$3474,2,0)),"",(VLOOKUP(B856,'HSN Master'!$A$2:$B$3474,2,0)))</f>
        <v/>
      </c>
      <c r="D856" s="62"/>
      <c r="E856" s="100"/>
      <c r="F856" s="100"/>
      <c r="G856" s="100"/>
      <c r="H856" s="100"/>
      <c r="I856" s="100"/>
      <c r="J856" s="100"/>
      <c r="K856" s="162"/>
      <c r="L856" s="162"/>
      <c r="M856" s="162"/>
      <c r="N856" s="162"/>
      <c r="O856" s="162"/>
      <c r="P856" s="162"/>
      <c r="Q856" s="98"/>
      <c r="R856" s="98"/>
      <c r="S856" s="98"/>
      <c r="T856" s="98"/>
      <c r="U856" s="98"/>
      <c r="V856" s="98"/>
      <c r="W856" s="101"/>
      <c r="X856" s="101"/>
      <c r="Y856" s="101"/>
      <c r="Z856" s="101"/>
      <c r="AA856" s="101"/>
      <c r="AB856" s="101"/>
    </row>
    <row r="857" spans="1:28" x14ac:dyDescent="0.25">
      <c r="A857" s="97"/>
      <c r="B857" s="62"/>
      <c r="C857" s="79" t="str">
        <f>IF(ISERROR(VLOOKUP(B857,'HSN Master'!$A$2:$B$3474,2,0)),"",(VLOOKUP(B857,'HSN Master'!$A$2:$B$3474,2,0)))</f>
        <v/>
      </c>
      <c r="D857" s="62"/>
      <c r="E857" s="100"/>
      <c r="F857" s="100"/>
      <c r="G857" s="100"/>
      <c r="H857" s="100"/>
      <c r="I857" s="100"/>
      <c r="J857" s="100"/>
      <c r="K857" s="162"/>
      <c r="L857" s="162"/>
      <c r="M857" s="162"/>
      <c r="N857" s="162"/>
      <c r="O857" s="162"/>
      <c r="P857" s="162"/>
      <c r="Q857" s="98"/>
      <c r="R857" s="98"/>
      <c r="S857" s="98"/>
      <c r="T857" s="98"/>
      <c r="U857" s="98"/>
      <c r="V857" s="98"/>
      <c r="W857" s="101"/>
      <c r="X857" s="101"/>
      <c r="Y857" s="101"/>
      <c r="Z857" s="101"/>
      <c r="AA857" s="101"/>
      <c r="AB857" s="101"/>
    </row>
    <row r="858" spans="1:28" x14ac:dyDescent="0.25">
      <c r="A858" s="97"/>
      <c r="B858" s="62"/>
      <c r="C858" s="79" t="str">
        <f>IF(ISERROR(VLOOKUP(B858,'HSN Master'!$A$2:$B$3474,2,0)),"",(VLOOKUP(B858,'HSN Master'!$A$2:$B$3474,2,0)))</f>
        <v/>
      </c>
      <c r="D858" s="62"/>
      <c r="E858" s="100"/>
      <c r="F858" s="100"/>
      <c r="G858" s="100"/>
      <c r="H858" s="100"/>
      <c r="I858" s="100"/>
      <c r="J858" s="100"/>
      <c r="K858" s="162"/>
      <c r="L858" s="162"/>
      <c r="M858" s="162"/>
      <c r="N858" s="162"/>
      <c r="O858" s="162"/>
      <c r="P858" s="162"/>
      <c r="Q858" s="98"/>
      <c r="R858" s="98"/>
      <c r="S858" s="98"/>
      <c r="T858" s="98"/>
      <c r="U858" s="98"/>
      <c r="V858" s="98"/>
      <c r="W858" s="101"/>
      <c r="X858" s="101"/>
      <c r="Y858" s="101"/>
      <c r="Z858" s="101"/>
      <c r="AA858" s="101"/>
      <c r="AB858" s="101"/>
    </row>
    <row r="859" spans="1:28" x14ac:dyDescent="0.25">
      <c r="A859" s="97"/>
      <c r="B859" s="62"/>
      <c r="C859" s="79" t="str">
        <f>IF(ISERROR(VLOOKUP(B859,'HSN Master'!$A$2:$B$3474,2,0)),"",(VLOOKUP(B859,'HSN Master'!$A$2:$B$3474,2,0)))</f>
        <v/>
      </c>
      <c r="D859" s="62"/>
      <c r="E859" s="100"/>
      <c r="F859" s="100"/>
      <c r="G859" s="100"/>
      <c r="H859" s="100"/>
      <c r="I859" s="100"/>
      <c r="J859" s="100"/>
      <c r="K859" s="162"/>
      <c r="L859" s="162"/>
      <c r="M859" s="162"/>
      <c r="N859" s="162"/>
      <c r="O859" s="162"/>
      <c r="P859" s="162"/>
      <c r="Q859" s="98"/>
      <c r="R859" s="98"/>
      <c r="S859" s="98"/>
      <c r="T859" s="98"/>
      <c r="U859" s="98"/>
      <c r="V859" s="98"/>
      <c r="W859" s="101"/>
      <c r="X859" s="101"/>
      <c r="Y859" s="101"/>
      <c r="Z859" s="101"/>
      <c r="AA859" s="101"/>
      <c r="AB859" s="101"/>
    </row>
    <row r="860" spans="1:28" x14ac:dyDescent="0.25">
      <c r="A860" s="97"/>
      <c r="B860" s="62"/>
      <c r="C860" s="79" t="str">
        <f>IF(ISERROR(VLOOKUP(B860,'HSN Master'!$A$2:$B$3474,2,0)),"",(VLOOKUP(B860,'HSN Master'!$A$2:$B$3474,2,0)))</f>
        <v/>
      </c>
      <c r="D860" s="62"/>
      <c r="E860" s="100"/>
      <c r="F860" s="100"/>
      <c r="G860" s="100"/>
      <c r="H860" s="100"/>
      <c r="I860" s="100"/>
      <c r="J860" s="100"/>
      <c r="K860" s="162"/>
      <c r="L860" s="162"/>
      <c r="M860" s="162"/>
      <c r="N860" s="162"/>
      <c r="O860" s="162"/>
      <c r="P860" s="162"/>
      <c r="Q860" s="98"/>
      <c r="R860" s="98"/>
      <c r="S860" s="98"/>
      <c r="T860" s="98"/>
      <c r="U860" s="98"/>
      <c r="V860" s="98"/>
      <c r="W860" s="101"/>
      <c r="X860" s="101"/>
      <c r="Y860" s="101"/>
      <c r="Z860" s="101"/>
      <c r="AA860" s="101"/>
      <c r="AB860" s="101"/>
    </row>
    <row r="861" spans="1:28" x14ac:dyDescent="0.25">
      <c r="A861" s="97"/>
      <c r="B861" s="62"/>
      <c r="C861" s="79" t="str">
        <f>IF(ISERROR(VLOOKUP(B861,'HSN Master'!$A$2:$B$3474,2,0)),"",(VLOOKUP(B861,'HSN Master'!$A$2:$B$3474,2,0)))</f>
        <v/>
      </c>
      <c r="D861" s="62"/>
      <c r="E861" s="100"/>
      <c r="F861" s="100"/>
      <c r="G861" s="100"/>
      <c r="H861" s="100"/>
      <c r="I861" s="100"/>
      <c r="J861" s="100"/>
      <c r="K861" s="162"/>
      <c r="L861" s="162"/>
      <c r="M861" s="162"/>
      <c r="N861" s="162"/>
      <c r="O861" s="162"/>
      <c r="P861" s="162"/>
      <c r="Q861" s="98"/>
      <c r="R861" s="98"/>
      <c r="S861" s="98"/>
      <c r="T861" s="98"/>
      <c r="U861" s="98"/>
      <c r="V861" s="98"/>
      <c r="W861" s="101"/>
      <c r="X861" s="101"/>
      <c r="Y861" s="101"/>
      <c r="Z861" s="101"/>
      <c r="AA861" s="101"/>
      <c r="AB861" s="101"/>
    </row>
    <row r="862" spans="1:28" x14ac:dyDescent="0.25">
      <c r="A862" s="97"/>
      <c r="B862" s="62"/>
      <c r="C862" s="79" t="str">
        <f>IF(ISERROR(VLOOKUP(B862,'HSN Master'!$A$2:$B$3474,2,0)),"",(VLOOKUP(B862,'HSN Master'!$A$2:$B$3474,2,0)))</f>
        <v/>
      </c>
      <c r="D862" s="62"/>
      <c r="E862" s="100"/>
      <c r="F862" s="100"/>
      <c r="G862" s="100"/>
      <c r="H862" s="100"/>
      <c r="I862" s="100"/>
      <c r="J862" s="100"/>
      <c r="K862" s="162"/>
      <c r="L862" s="162"/>
      <c r="M862" s="162"/>
      <c r="N862" s="162"/>
      <c r="O862" s="162"/>
      <c r="P862" s="162"/>
      <c r="Q862" s="98"/>
      <c r="R862" s="98"/>
      <c r="S862" s="98"/>
      <c r="T862" s="98"/>
      <c r="U862" s="98"/>
      <c r="V862" s="98"/>
      <c r="W862" s="101"/>
      <c r="X862" s="101"/>
      <c r="Y862" s="101"/>
      <c r="Z862" s="101"/>
      <c r="AA862" s="101"/>
      <c r="AB862" s="101"/>
    </row>
    <row r="863" spans="1:28" x14ac:dyDescent="0.25">
      <c r="A863" s="97"/>
      <c r="B863" s="62"/>
      <c r="C863" s="79" t="str">
        <f>IF(ISERROR(VLOOKUP(B863,'HSN Master'!$A$2:$B$3474,2,0)),"",(VLOOKUP(B863,'HSN Master'!$A$2:$B$3474,2,0)))</f>
        <v/>
      </c>
      <c r="D863" s="62"/>
      <c r="E863" s="100"/>
      <c r="F863" s="100"/>
      <c r="G863" s="100"/>
      <c r="H863" s="100"/>
      <c r="I863" s="100"/>
      <c r="J863" s="100"/>
      <c r="K863" s="162"/>
      <c r="L863" s="162"/>
      <c r="M863" s="162"/>
      <c r="N863" s="162"/>
      <c r="O863" s="162"/>
      <c r="P863" s="162"/>
      <c r="Q863" s="98"/>
      <c r="R863" s="98"/>
      <c r="S863" s="98"/>
      <c r="T863" s="98"/>
      <c r="U863" s="98"/>
      <c r="V863" s="98"/>
      <c r="W863" s="101"/>
      <c r="X863" s="101"/>
      <c r="Y863" s="101"/>
      <c r="Z863" s="101"/>
      <c r="AA863" s="101"/>
      <c r="AB863" s="101"/>
    </row>
    <row r="864" spans="1:28" x14ac:dyDescent="0.25">
      <c r="A864" s="97"/>
      <c r="B864" s="62"/>
      <c r="C864" s="79" t="str">
        <f>IF(ISERROR(VLOOKUP(B864,'HSN Master'!$A$2:$B$3474,2,0)),"",(VLOOKUP(B864,'HSN Master'!$A$2:$B$3474,2,0)))</f>
        <v/>
      </c>
      <c r="D864" s="62"/>
      <c r="E864" s="100"/>
      <c r="F864" s="100"/>
      <c r="G864" s="100"/>
      <c r="H864" s="100"/>
      <c r="I864" s="100"/>
      <c r="J864" s="100"/>
      <c r="K864" s="162"/>
      <c r="L864" s="162"/>
      <c r="M864" s="162"/>
      <c r="N864" s="162"/>
      <c r="O864" s="162"/>
      <c r="P864" s="162"/>
      <c r="Q864" s="98"/>
      <c r="R864" s="98"/>
      <c r="S864" s="98"/>
      <c r="T864" s="98"/>
      <c r="U864" s="98"/>
      <c r="V864" s="98"/>
      <c r="W864" s="101"/>
      <c r="X864" s="101"/>
      <c r="Y864" s="101"/>
      <c r="Z864" s="101"/>
      <c r="AA864" s="101"/>
      <c r="AB864" s="101"/>
    </row>
    <row r="865" spans="1:28" x14ac:dyDescent="0.25">
      <c r="A865" s="97"/>
      <c r="B865" s="62"/>
      <c r="C865" s="79" t="str">
        <f>IF(ISERROR(VLOOKUP(B865,'HSN Master'!$A$2:$B$3474,2,0)),"",(VLOOKUP(B865,'HSN Master'!$A$2:$B$3474,2,0)))</f>
        <v/>
      </c>
      <c r="D865" s="62"/>
      <c r="E865" s="100"/>
      <c r="F865" s="100"/>
      <c r="G865" s="100"/>
      <c r="H865" s="100"/>
      <c r="I865" s="100"/>
      <c r="J865" s="100"/>
      <c r="K865" s="162"/>
      <c r="L865" s="162"/>
      <c r="M865" s="162"/>
      <c r="N865" s="162"/>
      <c r="O865" s="162"/>
      <c r="P865" s="162"/>
      <c r="Q865" s="98"/>
      <c r="R865" s="98"/>
      <c r="S865" s="98"/>
      <c r="T865" s="98"/>
      <c r="U865" s="98"/>
      <c r="V865" s="98"/>
      <c r="W865" s="101"/>
      <c r="X865" s="101"/>
      <c r="Y865" s="101"/>
      <c r="Z865" s="101"/>
      <c r="AA865" s="101"/>
      <c r="AB865" s="101"/>
    </row>
    <row r="866" spans="1:28" x14ac:dyDescent="0.25">
      <c r="A866" s="97"/>
      <c r="B866" s="62"/>
      <c r="C866" s="79" t="str">
        <f>IF(ISERROR(VLOOKUP(B866,'HSN Master'!$A$2:$B$3474,2,0)),"",(VLOOKUP(B866,'HSN Master'!$A$2:$B$3474,2,0)))</f>
        <v/>
      </c>
      <c r="D866" s="62"/>
      <c r="E866" s="100"/>
      <c r="F866" s="100"/>
      <c r="G866" s="100"/>
      <c r="H866" s="100"/>
      <c r="I866" s="100"/>
      <c r="J866" s="100"/>
      <c r="K866" s="162"/>
      <c r="L866" s="162"/>
      <c r="M866" s="162"/>
      <c r="N866" s="162"/>
      <c r="O866" s="162"/>
      <c r="P866" s="162"/>
      <c r="Q866" s="98"/>
      <c r="R866" s="98"/>
      <c r="S866" s="98"/>
      <c r="T866" s="98"/>
      <c r="U866" s="98"/>
      <c r="V866" s="98"/>
      <c r="W866" s="101"/>
      <c r="X866" s="101"/>
      <c r="Y866" s="101"/>
      <c r="Z866" s="101"/>
      <c r="AA866" s="101"/>
      <c r="AB866" s="101"/>
    </row>
    <row r="867" spans="1:28" x14ac:dyDescent="0.25">
      <c r="A867" s="97"/>
      <c r="B867" s="62"/>
      <c r="C867" s="79" t="str">
        <f>IF(ISERROR(VLOOKUP(B867,'HSN Master'!$A$2:$B$3474,2,0)),"",(VLOOKUP(B867,'HSN Master'!$A$2:$B$3474,2,0)))</f>
        <v/>
      </c>
      <c r="D867" s="62"/>
      <c r="E867" s="100"/>
      <c r="F867" s="100"/>
      <c r="G867" s="100"/>
      <c r="H867" s="100"/>
      <c r="I867" s="100"/>
      <c r="J867" s="100"/>
      <c r="K867" s="162"/>
      <c r="L867" s="162"/>
      <c r="M867" s="162"/>
      <c r="N867" s="162"/>
      <c r="O867" s="162"/>
      <c r="P867" s="162"/>
      <c r="Q867" s="98"/>
      <c r="R867" s="98"/>
      <c r="S867" s="98"/>
      <c r="T867" s="98"/>
      <c r="U867" s="98"/>
      <c r="V867" s="98"/>
      <c r="W867" s="101"/>
      <c r="X867" s="101"/>
      <c r="Y867" s="101"/>
      <c r="Z867" s="101"/>
      <c r="AA867" s="101"/>
      <c r="AB867" s="101"/>
    </row>
    <row r="868" spans="1:28" x14ac:dyDescent="0.25">
      <c r="A868" s="97"/>
      <c r="B868" s="62"/>
      <c r="C868" s="79" t="str">
        <f>IF(ISERROR(VLOOKUP(B868,'HSN Master'!$A$2:$B$3474,2,0)),"",(VLOOKUP(B868,'HSN Master'!$A$2:$B$3474,2,0)))</f>
        <v/>
      </c>
      <c r="D868" s="62"/>
      <c r="E868" s="100"/>
      <c r="F868" s="100"/>
      <c r="G868" s="100"/>
      <c r="H868" s="100"/>
      <c r="I868" s="100"/>
      <c r="J868" s="100"/>
      <c r="K868" s="162"/>
      <c r="L868" s="162"/>
      <c r="M868" s="162"/>
      <c r="N868" s="162"/>
      <c r="O868" s="162"/>
      <c r="P868" s="162"/>
      <c r="Q868" s="98"/>
      <c r="R868" s="98"/>
      <c r="S868" s="98"/>
      <c r="T868" s="98"/>
      <c r="U868" s="98"/>
      <c r="V868" s="98"/>
      <c r="W868" s="101"/>
      <c r="X868" s="101"/>
      <c r="Y868" s="101"/>
      <c r="Z868" s="101"/>
      <c r="AA868" s="101"/>
      <c r="AB868" s="101"/>
    </row>
    <row r="869" spans="1:28" x14ac:dyDescent="0.25">
      <c r="A869" s="97"/>
      <c r="B869" s="62"/>
      <c r="C869" s="79" t="str">
        <f>IF(ISERROR(VLOOKUP(B869,'HSN Master'!$A$2:$B$3474,2,0)),"",(VLOOKUP(B869,'HSN Master'!$A$2:$B$3474,2,0)))</f>
        <v/>
      </c>
      <c r="D869" s="62"/>
      <c r="E869" s="100"/>
      <c r="F869" s="100"/>
      <c r="G869" s="100"/>
      <c r="H869" s="100"/>
      <c r="I869" s="100"/>
      <c r="J869" s="100"/>
      <c r="K869" s="162"/>
      <c r="L869" s="162"/>
      <c r="M869" s="162"/>
      <c r="N869" s="162"/>
      <c r="O869" s="162"/>
      <c r="P869" s="162"/>
      <c r="Q869" s="98"/>
      <c r="R869" s="98"/>
      <c r="S869" s="98"/>
      <c r="T869" s="98"/>
      <c r="U869" s="98"/>
      <c r="V869" s="98"/>
      <c r="W869" s="101"/>
      <c r="X869" s="101"/>
      <c r="Y869" s="101"/>
      <c r="Z869" s="101"/>
      <c r="AA869" s="101"/>
      <c r="AB869" s="101"/>
    </row>
    <row r="870" spans="1:28" x14ac:dyDescent="0.25">
      <c r="A870" s="97"/>
      <c r="B870" s="62"/>
      <c r="C870" s="79" t="str">
        <f>IF(ISERROR(VLOOKUP(B870,'HSN Master'!$A$2:$B$3474,2,0)),"",(VLOOKUP(B870,'HSN Master'!$A$2:$B$3474,2,0)))</f>
        <v/>
      </c>
      <c r="D870" s="62"/>
      <c r="E870" s="100"/>
      <c r="F870" s="100"/>
      <c r="G870" s="100"/>
      <c r="H870" s="100"/>
      <c r="I870" s="100"/>
      <c r="J870" s="100"/>
      <c r="K870" s="162"/>
      <c r="L870" s="162"/>
      <c r="M870" s="162"/>
      <c r="N870" s="162"/>
      <c r="O870" s="162"/>
      <c r="P870" s="162"/>
      <c r="Q870" s="98"/>
      <c r="R870" s="98"/>
      <c r="S870" s="98"/>
      <c r="T870" s="98"/>
      <c r="U870" s="98"/>
      <c r="V870" s="98"/>
      <c r="W870" s="101"/>
      <c r="X870" s="101"/>
      <c r="Y870" s="101"/>
      <c r="Z870" s="101"/>
      <c r="AA870" s="101"/>
      <c r="AB870" s="101"/>
    </row>
    <row r="871" spans="1:28" x14ac:dyDescent="0.25">
      <c r="A871" s="97"/>
      <c r="B871" s="62"/>
      <c r="C871" s="79" t="str">
        <f>IF(ISERROR(VLOOKUP(B871,'HSN Master'!$A$2:$B$3474,2,0)),"",(VLOOKUP(B871,'HSN Master'!$A$2:$B$3474,2,0)))</f>
        <v/>
      </c>
      <c r="D871" s="62"/>
      <c r="E871" s="100"/>
      <c r="F871" s="100"/>
      <c r="G871" s="100"/>
      <c r="H871" s="100"/>
      <c r="I871" s="100"/>
      <c r="J871" s="100"/>
      <c r="K871" s="162"/>
      <c r="L871" s="162"/>
      <c r="M871" s="162"/>
      <c r="N871" s="162"/>
      <c r="O871" s="162"/>
      <c r="P871" s="162"/>
      <c r="Q871" s="98"/>
      <c r="R871" s="98"/>
      <c r="S871" s="98"/>
      <c r="T871" s="98"/>
      <c r="U871" s="98"/>
      <c r="V871" s="98"/>
      <c r="W871" s="101"/>
      <c r="X871" s="101"/>
      <c r="Y871" s="101"/>
      <c r="Z871" s="101"/>
      <c r="AA871" s="101"/>
      <c r="AB871" s="101"/>
    </row>
    <row r="872" spans="1:28" x14ac:dyDescent="0.25">
      <c r="A872" s="97"/>
      <c r="B872" s="62"/>
      <c r="C872" s="79" t="str">
        <f>IF(ISERROR(VLOOKUP(B872,'HSN Master'!$A$2:$B$3474,2,0)),"",(VLOOKUP(B872,'HSN Master'!$A$2:$B$3474,2,0)))</f>
        <v/>
      </c>
      <c r="D872" s="62"/>
      <c r="E872" s="100"/>
      <c r="F872" s="100"/>
      <c r="G872" s="100"/>
      <c r="H872" s="100"/>
      <c r="I872" s="100"/>
      <c r="J872" s="100"/>
      <c r="K872" s="162"/>
      <c r="L872" s="162"/>
      <c r="M872" s="162"/>
      <c r="N872" s="162"/>
      <c r="O872" s="162"/>
      <c r="P872" s="162"/>
      <c r="Q872" s="98"/>
      <c r="R872" s="98"/>
      <c r="S872" s="98"/>
      <c r="T872" s="98"/>
      <c r="U872" s="98"/>
      <c r="V872" s="98"/>
      <c r="W872" s="101"/>
      <c r="X872" s="101"/>
      <c r="Y872" s="101"/>
      <c r="Z872" s="101"/>
      <c r="AA872" s="101"/>
      <c r="AB872" s="101"/>
    </row>
    <row r="873" spans="1:28" x14ac:dyDescent="0.25">
      <c r="A873" s="97"/>
      <c r="B873" s="62"/>
      <c r="C873" s="79" t="str">
        <f>IF(ISERROR(VLOOKUP(B873,'HSN Master'!$A$2:$B$3474,2,0)),"",(VLOOKUP(B873,'HSN Master'!$A$2:$B$3474,2,0)))</f>
        <v/>
      </c>
      <c r="D873" s="62"/>
      <c r="E873" s="100"/>
      <c r="F873" s="100"/>
      <c r="G873" s="100"/>
      <c r="H873" s="100"/>
      <c r="I873" s="100"/>
      <c r="J873" s="100"/>
      <c r="K873" s="162"/>
      <c r="L873" s="162"/>
      <c r="M873" s="162"/>
      <c r="N873" s="162"/>
      <c r="O873" s="162"/>
      <c r="P873" s="162"/>
      <c r="Q873" s="98"/>
      <c r="R873" s="98"/>
      <c r="S873" s="98"/>
      <c r="T873" s="98"/>
      <c r="U873" s="98"/>
      <c r="V873" s="98"/>
      <c r="W873" s="101"/>
      <c r="X873" s="101"/>
      <c r="Y873" s="101"/>
      <c r="Z873" s="101"/>
      <c r="AA873" s="101"/>
      <c r="AB873" s="101"/>
    </row>
    <row r="874" spans="1:28" x14ac:dyDescent="0.25">
      <c r="A874" s="97"/>
      <c r="B874" s="62"/>
      <c r="C874" s="79" t="str">
        <f>IF(ISERROR(VLOOKUP(B874,'HSN Master'!$A$2:$B$3474,2,0)),"",(VLOOKUP(B874,'HSN Master'!$A$2:$B$3474,2,0)))</f>
        <v/>
      </c>
      <c r="D874" s="62"/>
      <c r="E874" s="100"/>
      <c r="F874" s="100"/>
      <c r="G874" s="100"/>
      <c r="H874" s="100"/>
      <c r="I874" s="100"/>
      <c r="J874" s="100"/>
      <c r="K874" s="162"/>
      <c r="L874" s="162"/>
      <c r="M874" s="162"/>
      <c r="N874" s="162"/>
      <c r="O874" s="162"/>
      <c r="P874" s="162"/>
      <c r="Q874" s="98"/>
      <c r="R874" s="98"/>
      <c r="S874" s="98"/>
      <c r="T874" s="98"/>
      <c r="U874" s="98"/>
      <c r="V874" s="98"/>
      <c r="W874" s="101"/>
      <c r="X874" s="101"/>
      <c r="Y874" s="101"/>
      <c r="Z874" s="101"/>
      <c r="AA874" s="101"/>
      <c r="AB874" s="101"/>
    </row>
    <row r="875" spans="1:28" x14ac:dyDescent="0.25">
      <c r="A875" s="97"/>
      <c r="B875" s="62"/>
      <c r="C875" s="79" t="str">
        <f>IF(ISERROR(VLOOKUP(B875,'HSN Master'!$A$2:$B$3474,2,0)),"",(VLOOKUP(B875,'HSN Master'!$A$2:$B$3474,2,0)))</f>
        <v/>
      </c>
      <c r="D875" s="62"/>
      <c r="E875" s="100"/>
      <c r="F875" s="100"/>
      <c r="G875" s="100"/>
      <c r="H875" s="100"/>
      <c r="I875" s="100"/>
      <c r="J875" s="100"/>
      <c r="K875" s="162"/>
      <c r="L875" s="162"/>
      <c r="M875" s="162"/>
      <c r="N875" s="162"/>
      <c r="O875" s="162"/>
      <c r="P875" s="162"/>
      <c r="Q875" s="98"/>
      <c r="R875" s="98"/>
      <c r="S875" s="98"/>
      <c r="T875" s="98"/>
      <c r="U875" s="98"/>
      <c r="V875" s="98"/>
      <c r="W875" s="101"/>
      <c r="X875" s="101"/>
      <c r="Y875" s="101"/>
      <c r="Z875" s="101"/>
      <c r="AA875" s="101"/>
      <c r="AB875" s="101"/>
    </row>
    <row r="876" spans="1:28" x14ac:dyDescent="0.25">
      <c r="A876" s="97"/>
      <c r="B876" s="62"/>
      <c r="C876" s="79" t="str">
        <f>IF(ISERROR(VLOOKUP(B876,'HSN Master'!$A$2:$B$3474,2,0)),"",(VLOOKUP(B876,'HSN Master'!$A$2:$B$3474,2,0)))</f>
        <v/>
      </c>
      <c r="D876" s="62"/>
      <c r="E876" s="100"/>
      <c r="F876" s="100"/>
      <c r="G876" s="100"/>
      <c r="H876" s="100"/>
      <c r="I876" s="100"/>
      <c r="J876" s="100"/>
      <c r="K876" s="162"/>
      <c r="L876" s="162"/>
      <c r="M876" s="162"/>
      <c r="N876" s="162"/>
      <c r="O876" s="162"/>
      <c r="P876" s="162"/>
      <c r="Q876" s="98"/>
      <c r="R876" s="98"/>
      <c r="S876" s="98"/>
      <c r="T876" s="98"/>
      <c r="U876" s="98"/>
      <c r="V876" s="98"/>
      <c r="W876" s="101"/>
      <c r="X876" s="101"/>
      <c r="Y876" s="101"/>
      <c r="Z876" s="101"/>
      <c r="AA876" s="101"/>
      <c r="AB876" s="101"/>
    </row>
    <row r="877" spans="1:28" x14ac:dyDescent="0.25">
      <c r="A877" s="97"/>
      <c r="B877" s="62"/>
      <c r="C877" s="79" t="str">
        <f>IF(ISERROR(VLOOKUP(B877,'HSN Master'!$A$2:$B$3474,2,0)),"",(VLOOKUP(B877,'HSN Master'!$A$2:$B$3474,2,0)))</f>
        <v/>
      </c>
      <c r="D877" s="62"/>
      <c r="E877" s="100"/>
      <c r="F877" s="100"/>
      <c r="G877" s="100"/>
      <c r="H877" s="100"/>
      <c r="I877" s="100"/>
      <c r="J877" s="100"/>
      <c r="K877" s="162"/>
      <c r="L877" s="162"/>
      <c r="M877" s="162"/>
      <c r="N877" s="162"/>
      <c r="O877" s="162"/>
      <c r="P877" s="162"/>
      <c r="Q877" s="98"/>
      <c r="R877" s="98"/>
      <c r="S877" s="98"/>
      <c r="T877" s="98"/>
      <c r="U877" s="98"/>
      <c r="V877" s="98"/>
      <c r="W877" s="101"/>
      <c r="X877" s="101"/>
      <c r="Y877" s="101"/>
      <c r="Z877" s="101"/>
      <c r="AA877" s="101"/>
      <c r="AB877" s="101"/>
    </row>
    <row r="878" spans="1:28" x14ac:dyDescent="0.25">
      <c r="A878" s="97"/>
      <c r="B878" s="62"/>
      <c r="C878" s="79" t="str">
        <f>IF(ISERROR(VLOOKUP(B878,'HSN Master'!$A$2:$B$3474,2,0)),"",(VLOOKUP(B878,'HSN Master'!$A$2:$B$3474,2,0)))</f>
        <v/>
      </c>
      <c r="D878" s="62"/>
      <c r="E878" s="100"/>
      <c r="F878" s="100"/>
      <c r="G878" s="100"/>
      <c r="H878" s="100"/>
      <c r="I878" s="100"/>
      <c r="J878" s="100"/>
      <c r="K878" s="162"/>
      <c r="L878" s="162"/>
      <c r="M878" s="162"/>
      <c r="N878" s="162"/>
      <c r="O878" s="162"/>
      <c r="P878" s="162"/>
      <c r="Q878" s="98"/>
      <c r="R878" s="98"/>
      <c r="S878" s="98"/>
      <c r="T878" s="98"/>
      <c r="U878" s="98"/>
      <c r="V878" s="98"/>
      <c r="W878" s="101"/>
      <c r="X878" s="101"/>
      <c r="Y878" s="101"/>
      <c r="Z878" s="101"/>
      <c r="AA878" s="101"/>
      <c r="AB878" s="101"/>
    </row>
    <row r="879" spans="1:28" x14ac:dyDescent="0.25">
      <c r="A879" s="97"/>
      <c r="B879" s="62"/>
      <c r="C879" s="79" t="str">
        <f>IF(ISERROR(VLOOKUP(B879,'HSN Master'!$A$2:$B$3474,2,0)),"",(VLOOKUP(B879,'HSN Master'!$A$2:$B$3474,2,0)))</f>
        <v/>
      </c>
      <c r="D879" s="62"/>
      <c r="E879" s="100"/>
      <c r="F879" s="100"/>
      <c r="G879" s="100"/>
      <c r="H879" s="100"/>
      <c r="I879" s="100"/>
      <c r="J879" s="100"/>
      <c r="K879" s="162"/>
      <c r="L879" s="162"/>
      <c r="M879" s="162"/>
      <c r="N879" s="162"/>
      <c r="O879" s="162"/>
      <c r="P879" s="162"/>
      <c r="Q879" s="98"/>
      <c r="R879" s="98"/>
      <c r="S879" s="98"/>
      <c r="T879" s="98"/>
      <c r="U879" s="98"/>
      <c r="V879" s="98"/>
      <c r="W879" s="101"/>
      <c r="X879" s="101"/>
      <c r="Y879" s="101"/>
      <c r="Z879" s="101"/>
      <c r="AA879" s="101"/>
      <c r="AB879" s="101"/>
    </row>
    <row r="880" spans="1:28" x14ac:dyDescent="0.25">
      <c r="A880" s="97"/>
      <c r="B880" s="62"/>
      <c r="C880" s="79" t="str">
        <f>IF(ISERROR(VLOOKUP(B880,'HSN Master'!$A$2:$B$3474,2,0)),"",(VLOOKUP(B880,'HSN Master'!$A$2:$B$3474,2,0)))</f>
        <v/>
      </c>
      <c r="D880" s="62"/>
      <c r="E880" s="100"/>
      <c r="F880" s="100"/>
      <c r="G880" s="100"/>
      <c r="H880" s="100"/>
      <c r="I880" s="100"/>
      <c r="J880" s="100"/>
      <c r="K880" s="162"/>
      <c r="L880" s="162"/>
      <c r="M880" s="162"/>
      <c r="N880" s="162"/>
      <c r="O880" s="162"/>
      <c r="P880" s="162"/>
      <c r="Q880" s="98"/>
      <c r="R880" s="98"/>
      <c r="S880" s="98"/>
      <c r="T880" s="98"/>
      <c r="U880" s="98"/>
      <c r="V880" s="98"/>
      <c r="W880" s="101"/>
      <c r="X880" s="101"/>
      <c r="Y880" s="101"/>
      <c r="Z880" s="101"/>
      <c r="AA880" s="101"/>
      <c r="AB880" s="101"/>
    </row>
    <row r="881" spans="1:28" x14ac:dyDescent="0.25">
      <c r="A881" s="97"/>
      <c r="B881" s="62"/>
      <c r="C881" s="79" t="str">
        <f>IF(ISERROR(VLOOKUP(B881,'HSN Master'!$A$2:$B$3474,2,0)),"",(VLOOKUP(B881,'HSN Master'!$A$2:$B$3474,2,0)))</f>
        <v/>
      </c>
      <c r="D881" s="62"/>
      <c r="E881" s="100"/>
      <c r="F881" s="100"/>
      <c r="G881" s="100"/>
      <c r="H881" s="100"/>
      <c r="I881" s="100"/>
      <c r="J881" s="100"/>
      <c r="K881" s="162"/>
      <c r="L881" s="162"/>
      <c r="M881" s="162"/>
      <c r="N881" s="162"/>
      <c r="O881" s="162"/>
      <c r="P881" s="162"/>
      <c r="Q881" s="98"/>
      <c r="R881" s="98"/>
      <c r="S881" s="98"/>
      <c r="T881" s="98"/>
      <c r="U881" s="98"/>
      <c r="V881" s="98"/>
      <c r="W881" s="101"/>
      <c r="X881" s="101"/>
      <c r="Y881" s="101"/>
      <c r="Z881" s="101"/>
      <c r="AA881" s="101"/>
      <c r="AB881" s="101"/>
    </row>
    <row r="882" spans="1:28" x14ac:dyDescent="0.25">
      <c r="A882" s="97"/>
      <c r="B882" s="62"/>
      <c r="C882" s="79" t="str">
        <f>IF(ISERROR(VLOOKUP(B882,'HSN Master'!$A$2:$B$3474,2,0)),"",(VLOOKUP(B882,'HSN Master'!$A$2:$B$3474,2,0)))</f>
        <v/>
      </c>
      <c r="D882" s="62"/>
      <c r="E882" s="100"/>
      <c r="F882" s="100"/>
      <c r="G882" s="100"/>
      <c r="H882" s="100"/>
      <c r="I882" s="100"/>
      <c r="J882" s="100"/>
      <c r="K882" s="162"/>
      <c r="L882" s="162"/>
      <c r="M882" s="162"/>
      <c r="N882" s="162"/>
      <c r="O882" s="162"/>
      <c r="P882" s="162"/>
      <c r="Q882" s="98"/>
      <c r="R882" s="98"/>
      <c r="S882" s="98"/>
      <c r="T882" s="98"/>
      <c r="U882" s="98"/>
      <c r="V882" s="98"/>
      <c r="W882" s="101"/>
      <c r="X882" s="101"/>
      <c r="Y882" s="101"/>
      <c r="Z882" s="101"/>
      <c r="AA882" s="101"/>
      <c r="AB882" s="101"/>
    </row>
    <row r="883" spans="1:28" x14ac:dyDescent="0.25">
      <c r="A883" s="97"/>
      <c r="B883" s="62"/>
      <c r="C883" s="79" t="str">
        <f>IF(ISERROR(VLOOKUP(B883,'HSN Master'!$A$2:$B$3474,2,0)),"",(VLOOKUP(B883,'HSN Master'!$A$2:$B$3474,2,0)))</f>
        <v/>
      </c>
      <c r="D883" s="62"/>
      <c r="E883" s="100"/>
      <c r="F883" s="100"/>
      <c r="G883" s="100"/>
      <c r="H883" s="100"/>
      <c r="I883" s="100"/>
      <c r="J883" s="100"/>
      <c r="K883" s="162"/>
      <c r="L883" s="162"/>
      <c r="M883" s="162"/>
      <c r="N883" s="162"/>
      <c r="O883" s="162"/>
      <c r="P883" s="162"/>
      <c r="Q883" s="98"/>
      <c r="R883" s="98"/>
      <c r="S883" s="98"/>
      <c r="T883" s="98"/>
      <c r="U883" s="98"/>
      <c r="V883" s="98"/>
      <c r="W883" s="101"/>
      <c r="X883" s="101"/>
      <c r="Y883" s="101"/>
      <c r="Z883" s="101"/>
      <c r="AA883" s="101"/>
      <c r="AB883" s="101"/>
    </row>
    <row r="884" spans="1:28" x14ac:dyDescent="0.25">
      <c r="A884" s="97"/>
      <c r="B884" s="62"/>
      <c r="C884" s="79" t="str">
        <f>IF(ISERROR(VLOOKUP(B884,'HSN Master'!$A$2:$B$3474,2,0)),"",(VLOOKUP(B884,'HSN Master'!$A$2:$B$3474,2,0)))</f>
        <v/>
      </c>
      <c r="D884" s="62"/>
      <c r="E884" s="100"/>
      <c r="F884" s="100"/>
      <c r="G884" s="100"/>
      <c r="H884" s="100"/>
      <c r="I884" s="100"/>
      <c r="J884" s="100"/>
      <c r="K884" s="162"/>
      <c r="L884" s="162"/>
      <c r="M884" s="162"/>
      <c r="N884" s="162"/>
      <c r="O884" s="162"/>
      <c r="P884" s="162"/>
      <c r="Q884" s="98"/>
      <c r="R884" s="98"/>
      <c r="S884" s="98"/>
      <c r="T884" s="98"/>
      <c r="U884" s="98"/>
      <c r="V884" s="98"/>
      <c r="W884" s="101"/>
      <c r="X884" s="101"/>
      <c r="Y884" s="101"/>
      <c r="Z884" s="101"/>
      <c r="AA884" s="101"/>
      <c r="AB884" s="101"/>
    </row>
    <row r="885" spans="1:28" x14ac:dyDescent="0.25">
      <c r="A885" s="97"/>
      <c r="B885" s="62"/>
      <c r="C885" s="79" t="str">
        <f>IF(ISERROR(VLOOKUP(B885,'HSN Master'!$A$2:$B$3474,2,0)),"",(VLOOKUP(B885,'HSN Master'!$A$2:$B$3474,2,0)))</f>
        <v/>
      </c>
      <c r="D885" s="62"/>
      <c r="E885" s="100"/>
      <c r="F885" s="100"/>
      <c r="G885" s="100"/>
      <c r="H885" s="100"/>
      <c r="I885" s="100"/>
      <c r="J885" s="100"/>
      <c r="K885" s="162"/>
      <c r="L885" s="162"/>
      <c r="M885" s="162"/>
      <c r="N885" s="162"/>
      <c r="O885" s="162"/>
      <c r="P885" s="162"/>
      <c r="Q885" s="98"/>
      <c r="R885" s="98"/>
      <c r="S885" s="98"/>
      <c r="T885" s="98"/>
      <c r="U885" s="98"/>
      <c r="V885" s="98"/>
      <c r="W885" s="101"/>
      <c r="X885" s="101"/>
      <c r="Y885" s="101"/>
      <c r="Z885" s="101"/>
      <c r="AA885" s="101"/>
      <c r="AB885" s="101"/>
    </row>
    <row r="886" spans="1:28" x14ac:dyDescent="0.25">
      <c r="A886" s="97"/>
      <c r="B886" s="62"/>
      <c r="C886" s="79" t="str">
        <f>IF(ISERROR(VLOOKUP(B886,'HSN Master'!$A$2:$B$3474,2,0)),"",(VLOOKUP(B886,'HSN Master'!$A$2:$B$3474,2,0)))</f>
        <v/>
      </c>
      <c r="D886" s="62"/>
      <c r="E886" s="100"/>
      <c r="F886" s="100"/>
      <c r="G886" s="100"/>
      <c r="H886" s="100"/>
      <c r="I886" s="100"/>
      <c r="J886" s="100"/>
      <c r="K886" s="162"/>
      <c r="L886" s="162"/>
      <c r="M886" s="162"/>
      <c r="N886" s="162"/>
      <c r="O886" s="162"/>
      <c r="P886" s="162"/>
      <c r="Q886" s="98"/>
      <c r="R886" s="98"/>
      <c r="S886" s="98"/>
      <c r="T886" s="98"/>
      <c r="U886" s="98"/>
      <c r="V886" s="98"/>
      <c r="W886" s="101"/>
      <c r="X886" s="101"/>
      <c r="Y886" s="101"/>
      <c r="Z886" s="101"/>
      <c r="AA886" s="101"/>
      <c r="AB886" s="101"/>
    </row>
    <row r="887" spans="1:28" x14ac:dyDescent="0.25">
      <c r="A887" s="97"/>
      <c r="B887" s="62"/>
      <c r="C887" s="79" t="str">
        <f>IF(ISERROR(VLOOKUP(B887,'HSN Master'!$A$2:$B$3474,2,0)),"",(VLOOKUP(B887,'HSN Master'!$A$2:$B$3474,2,0)))</f>
        <v/>
      </c>
      <c r="D887" s="62"/>
      <c r="E887" s="100"/>
      <c r="F887" s="100"/>
      <c r="G887" s="100"/>
      <c r="H887" s="100"/>
      <c r="I887" s="100"/>
      <c r="J887" s="100"/>
      <c r="K887" s="162"/>
      <c r="L887" s="162"/>
      <c r="M887" s="162"/>
      <c r="N887" s="162"/>
      <c r="O887" s="162"/>
      <c r="P887" s="162"/>
      <c r="Q887" s="98"/>
      <c r="R887" s="98"/>
      <c r="S887" s="98"/>
      <c r="T887" s="98"/>
      <c r="U887" s="98"/>
      <c r="V887" s="98"/>
      <c r="W887" s="101"/>
      <c r="X887" s="101"/>
      <c r="Y887" s="101"/>
      <c r="Z887" s="101"/>
      <c r="AA887" s="101"/>
      <c r="AB887" s="101"/>
    </row>
    <row r="888" spans="1:28" x14ac:dyDescent="0.25">
      <c r="A888" s="97"/>
      <c r="B888" s="62"/>
      <c r="C888" s="79" t="str">
        <f>IF(ISERROR(VLOOKUP(B888,'HSN Master'!$A$2:$B$3474,2,0)),"",(VLOOKUP(B888,'HSN Master'!$A$2:$B$3474,2,0)))</f>
        <v/>
      </c>
      <c r="D888" s="62"/>
      <c r="E888" s="100"/>
      <c r="F888" s="100"/>
      <c r="G888" s="100"/>
      <c r="H888" s="100"/>
      <c r="I888" s="100"/>
      <c r="J888" s="100"/>
      <c r="K888" s="162"/>
      <c r="L888" s="162"/>
      <c r="M888" s="162"/>
      <c r="N888" s="162"/>
      <c r="O888" s="162"/>
      <c r="P888" s="162"/>
      <c r="Q888" s="98"/>
      <c r="R888" s="98"/>
      <c r="S888" s="98"/>
      <c r="T888" s="98"/>
      <c r="U888" s="98"/>
      <c r="V888" s="98"/>
      <c r="W888" s="101"/>
      <c r="X888" s="101"/>
      <c r="Y888" s="101"/>
      <c r="Z888" s="101"/>
      <c r="AA888" s="101"/>
      <c r="AB888" s="101"/>
    </row>
    <row r="889" spans="1:28" x14ac:dyDescent="0.25">
      <c r="A889" s="97"/>
      <c r="B889" s="62"/>
      <c r="C889" s="79" t="str">
        <f>IF(ISERROR(VLOOKUP(B889,'HSN Master'!$A$2:$B$3474,2,0)),"",(VLOOKUP(B889,'HSN Master'!$A$2:$B$3474,2,0)))</f>
        <v/>
      </c>
      <c r="D889" s="62"/>
      <c r="E889" s="100"/>
      <c r="F889" s="100"/>
      <c r="G889" s="100"/>
      <c r="H889" s="100"/>
      <c r="I889" s="100"/>
      <c r="J889" s="100"/>
      <c r="K889" s="162"/>
      <c r="L889" s="162"/>
      <c r="M889" s="162"/>
      <c r="N889" s="162"/>
      <c r="O889" s="162"/>
      <c r="P889" s="162"/>
      <c r="Q889" s="98"/>
      <c r="R889" s="98"/>
      <c r="S889" s="98"/>
      <c r="T889" s="98"/>
      <c r="U889" s="98"/>
      <c r="V889" s="98"/>
      <c r="W889" s="101"/>
      <c r="X889" s="101"/>
      <c r="Y889" s="101"/>
      <c r="Z889" s="101"/>
      <c r="AA889" s="101"/>
      <c r="AB889" s="101"/>
    </row>
    <row r="890" spans="1:28" x14ac:dyDescent="0.25">
      <c r="A890" s="97"/>
      <c r="B890" s="62"/>
      <c r="C890" s="79" t="str">
        <f>IF(ISERROR(VLOOKUP(B890,'HSN Master'!$A$2:$B$3474,2,0)),"",(VLOOKUP(B890,'HSN Master'!$A$2:$B$3474,2,0)))</f>
        <v/>
      </c>
      <c r="D890" s="62"/>
      <c r="E890" s="100"/>
      <c r="F890" s="100"/>
      <c r="G890" s="100"/>
      <c r="H890" s="100"/>
      <c r="I890" s="100"/>
      <c r="J890" s="100"/>
      <c r="K890" s="162"/>
      <c r="L890" s="162"/>
      <c r="M890" s="162"/>
      <c r="N890" s="162"/>
      <c r="O890" s="162"/>
      <c r="P890" s="162"/>
      <c r="Q890" s="98"/>
      <c r="R890" s="98"/>
      <c r="S890" s="98"/>
      <c r="T890" s="98"/>
      <c r="U890" s="98"/>
      <c r="V890" s="98"/>
      <c r="W890" s="101"/>
      <c r="X890" s="101"/>
      <c r="Y890" s="101"/>
      <c r="Z890" s="101"/>
      <c r="AA890" s="101"/>
      <c r="AB890" s="101"/>
    </row>
    <row r="891" spans="1:28" x14ac:dyDescent="0.25">
      <c r="A891" s="97"/>
      <c r="B891" s="62"/>
      <c r="C891" s="79" t="str">
        <f>IF(ISERROR(VLOOKUP(B891,'HSN Master'!$A$2:$B$3474,2,0)),"",(VLOOKUP(B891,'HSN Master'!$A$2:$B$3474,2,0)))</f>
        <v/>
      </c>
      <c r="D891" s="62"/>
      <c r="E891" s="100"/>
      <c r="F891" s="100"/>
      <c r="G891" s="100"/>
      <c r="H891" s="100"/>
      <c r="I891" s="100"/>
      <c r="J891" s="100"/>
      <c r="K891" s="162"/>
      <c r="L891" s="162"/>
      <c r="M891" s="162"/>
      <c r="N891" s="162"/>
      <c r="O891" s="162"/>
      <c r="P891" s="162"/>
      <c r="Q891" s="98"/>
      <c r="R891" s="98"/>
      <c r="S891" s="98"/>
      <c r="T891" s="98"/>
      <c r="U891" s="98"/>
      <c r="V891" s="98"/>
      <c r="W891" s="101"/>
      <c r="X891" s="101"/>
      <c r="Y891" s="101"/>
      <c r="Z891" s="101"/>
      <c r="AA891" s="101"/>
      <c r="AB891" s="101"/>
    </row>
    <row r="892" spans="1:28" x14ac:dyDescent="0.25">
      <c r="A892" s="97"/>
      <c r="B892" s="62"/>
      <c r="C892" s="79" t="str">
        <f>IF(ISERROR(VLOOKUP(B892,'HSN Master'!$A$2:$B$3474,2,0)),"",(VLOOKUP(B892,'HSN Master'!$A$2:$B$3474,2,0)))</f>
        <v/>
      </c>
      <c r="D892" s="62"/>
      <c r="E892" s="100"/>
      <c r="F892" s="100"/>
      <c r="G892" s="100"/>
      <c r="H892" s="100"/>
      <c r="I892" s="100"/>
      <c r="J892" s="100"/>
      <c r="K892" s="162"/>
      <c r="L892" s="162"/>
      <c r="M892" s="162"/>
      <c r="N892" s="162"/>
      <c r="O892" s="162"/>
      <c r="P892" s="162"/>
      <c r="Q892" s="98"/>
      <c r="R892" s="98"/>
      <c r="S892" s="98"/>
      <c r="T892" s="98"/>
      <c r="U892" s="98"/>
      <c r="V892" s="98"/>
      <c r="W892" s="101"/>
      <c r="X892" s="101"/>
      <c r="Y892" s="101"/>
      <c r="Z892" s="101"/>
      <c r="AA892" s="101"/>
      <c r="AB892" s="101"/>
    </row>
    <row r="893" spans="1:28" x14ac:dyDescent="0.25">
      <c r="A893" s="97"/>
      <c r="B893" s="62"/>
      <c r="C893" s="79" t="str">
        <f>IF(ISERROR(VLOOKUP(B893,'HSN Master'!$A$2:$B$3474,2,0)),"",(VLOOKUP(B893,'HSN Master'!$A$2:$B$3474,2,0)))</f>
        <v/>
      </c>
      <c r="D893" s="62"/>
      <c r="E893" s="100"/>
      <c r="F893" s="100"/>
      <c r="G893" s="100"/>
      <c r="H893" s="100"/>
      <c r="I893" s="100"/>
      <c r="J893" s="100"/>
      <c r="K893" s="162"/>
      <c r="L893" s="162"/>
      <c r="M893" s="162"/>
      <c r="N893" s="162"/>
      <c r="O893" s="162"/>
      <c r="P893" s="162"/>
      <c r="Q893" s="98"/>
      <c r="R893" s="98"/>
      <c r="S893" s="98"/>
      <c r="T893" s="98"/>
      <c r="U893" s="98"/>
      <c r="V893" s="98"/>
      <c r="W893" s="101"/>
      <c r="X893" s="101"/>
      <c r="Y893" s="101"/>
      <c r="Z893" s="101"/>
      <c r="AA893" s="101"/>
      <c r="AB893" s="101"/>
    </row>
    <row r="894" spans="1:28" x14ac:dyDescent="0.25">
      <c r="A894" s="97"/>
      <c r="B894" s="62"/>
      <c r="C894" s="79" t="str">
        <f>IF(ISERROR(VLOOKUP(B894,'HSN Master'!$A$2:$B$3474,2,0)),"",(VLOOKUP(B894,'HSN Master'!$A$2:$B$3474,2,0)))</f>
        <v/>
      </c>
      <c r="D894" s="62"/>
      <c r="E894" s="100"/>
      <c r="F894" s="100"/>
      <c r="G894" s="100"/>
      <c r="H894" s="100"/>
      <c r="I894" s="100"/>
      <c r="J894" s="100"/>
      <c r="K894" s="162"/>
      <c r="L894" s="162"/>
      <c r="M894" s="162"/>
      <c r="N894" s="162"/>
      <c r="O894" s="162"/>
      <c r="P894" s="162"/>
      <c r="Q894" s="98"/>
      <c r="R894" s="98"/>
      <c r="S894" s="98"/>
      <c r="T894" s="98"/>
      <c r="U894" s="98"/>
      <c r="V894" s="98"/>
      <c r="W894" s="101"/>
      <c r="X894" s="101"/>
      <c r="Y894" s="101"/>
      <c r="Z894" s="101"/>
      <c r="AA894" s="101"/>
      <c r="AB894" s="101"/>
    </row>
    <row r="895" spans="1:28" x14ac:dyDescent="0.25">
      <c r="A895" s="97"/>
      <c r="B895" s="62"/>
      <c r="C895" s="79" t="str">
        <f>IF(ISERROR(VLOOKUP(B895,'HSN Master'!$A$2:$B$3474,2,0)),"",(VLOOKUP(B895,'HSN Master'!$A$2:$B$3474,2,0)))</f>
        <v/>
      </c>
      <c r="D895" s="62"/>
      <c r="E895" s="100"/>
      <c r="F895" s="100"/>
      <c r="G895" s="100"/>
      <c r="H895" s="100"/>
      <c r="I895" s="100"/>
      <c r="J895" s="100"/>
      <c r="K895" s="162"/>
      <c r="L895" s="162"/>
      <c r="M895" s="162"/>
      <c r="N895" s="162"/>
      <c r="O895" s="162"/>
      <c r="P895" s="162"/>
      <c r="Q895" s="98"/>
      <c r="R895" s="98"/>
      <c r="S895" s="98"/>
      <c r="T895" s="98"/>
      <c r="U895" s="98"/>
      <c r="V895" s="98"/>
      <c r="W895" s="101"/>
      <c r="X895" s="101"/>
      <c r="Y895" s="101"/>
      <c r="Z895" s="101"/>
      <c r="AA895" s="101"/>
      <c r="AB895" s="101"/>
    </row>
    <row r="896" spans="1:28" x14ac:dyDescent="0.25">
      <c r="A896" s="97"/>
      <c r="B896" s="62"/>
      <c r="C896" s="79" t="str">
        <f>IF(ISERROR(VLOOKUP(B896,'HSN Master'!$A$2:$B$3474,2,0)),"",(VLOOKUP(B896,'HSN Master'!$A$2:$B$3474,2,0)))</f>
        <v/>
      </c>
      <c r="D896" s="62"/>
      <c r="E896" s="100"/>
      <c r="F896" s="100"/>
      <c r="G896" s="100"/>
      <c r="H896" s="100"/>
      <c r="I896" s="100"/>
      <c r="J896" s="100"/>
      <c r="K896" s="162"/>
      <c r="L896" s="162"/>
      <c r="M896" s="162"/>
      <c r="N896" s="162"/>
      <c r="O896" s="162"/>
      <c r="P896" s="162"/>
      <c r="Q896" s="98"/>
      <c r="R896" s="98"/>
      <c r="S896" s="98"/>
      <c r="T896" s="98"/>
      <c r="U896" s="98"/>
      <c r="V896" s="98"/>
      <c r="W896" s="101"/>
      <c r="X896" s="101"/>
      <c r="Y896" s="101"/>
      <c r="Z896" s="101"/>
      <c r="AA896" s="101"/>
      <c r="AB896" s="101"/>
    </row>
    <row r="897" spans="1:28" x14ac:dyDescent="0.25">
      <c r="A897" s="97"/>
      <c r="B897" s="62"/>
      <c r="C897" s="79" t="str">
        <f>IF(ISERROR(VLOOKUP(B897,'HSN Master'!$A$2:$B$3474,2,0)),"",(VLOOKUP(B897,'HSN Master'!$A$2:$B$3474,2,0)))</f>
        <v/>
      </c>
      <c r="D897" s="62"/>
      <c r="E897" s="100"/>
      <c r="F897" s="100"/>
      <c r="G897" s="100"/>
      <c r="H897" s="100"/>
      <c r="I897" s="100"/>
      <c r="J897" s="100"/>
      <c r="K897" s="162"/>
      <c r="L897" s="162"/>
      <c r="M897" s="162"/>
      <c r="N897" s="162"/>
      <c r="O897" s="162"/>
      <c r="P897" s="162"/>
      <c r="Q897" s="98"/>
      <c r="R897" s="98"/>
      <c r="S897" s="98"/>
      <c r="T897" s="98"/>
      <c r="U897" s="98"/>
      <c r="V897" s="98"/>
      <c r="W897" s="101"/>
      <c r="X897" s="101"/>
      <c r="Y897" s="101"/>
      <c r="Z897" s="101"/>
      <c r="AA897" s="101"/>
      <c r="AB897" s="101"/>
    </row>
    <row r="898" spans="1:28" x14ac:dyDescent="0.25">
      <c r="A898" s="97"/>
      <c r="B898" s="62"/>
      <c r="C898" s="79" t="str">
        <f>IF(ISERROR(VLOOKUP(B898,'HSN Master'!$A$2:$B$3474,2,0)),"",(VLOOKUP(B898,'HSN Master'!$A$2:$B$3474,2,0)))</f>
        <v/>
      </c>
      <c r="D898" s="62"/>
      <c r="E898" s="100"/>
      <c r="F898" s="100"/>
      <c r="G898" s="100"/>
      <c r="H898" s="100"/>
      <c r="I898" s="100"/>
      <c r="J898" s="100"/>
      <c r="K898" s="162"/>
      <c r="L898" s="162"/>
      <c r="M898" s="162"/>
      <c r="N898" s="162"/>
      <c r="O898" s="162"/>
      <c r="P898" s="162"/>
      <c r="Q898" s="98"/>
      <c r="R898" s="98"/>
      <c r="S898" s="98"/>
      <c r="T898" s="98"/>
      <c r="U898" s="98"/>
      <c r="V898" s="98"/>
      <c r="W898" s="101"/>
      <c r="X898" s="101"/>
      <c r="Y898" s="101"/>
      <c r="Z898" s="101"/>
      <c r="AA898" s="101"/>
      <c r="AB898" s="101"/>
    </row>
    <row r="899" spans="1:28" x14ac:dyDescent="0.25">
      <c r="A899" s="97"/>
      <c r="B899" s="62"/>
      <c r="C899" s="79" t="str">
        <f>IF(ISERROR(VLOOKUP(B899,'HSN Master'!$A$2:$B$3474,2,0)),"",(VLOOKUP(B899,'HSN Master'!$A$2:$B$3474,2,0)))</f>
        <v/>
      </c>
      <c r="D899" s="62"/>
      <c r="E899" s="100"/>
      <c r="F899" s="100"/>
      <c r="G899" s="100"/>
      <c r="H899" s="100"/>
      <c r="I899" s="100"/>
      <c r="J899" s="100"/>
      <c r="K899" s="162"/>
      <c r="L899" s="162"/>
      <c r="M899" s="162"/>
      <c r="N899" s="162"/>
      <c r="O899" s="162"/>
      <c r="P899" s="162"/>
      <c r="Q899" s="98"/>
      <c r="R899" s="98"/>
      <c r="S899" s="98"/>
      <c r="T899" s="98"/>
      <c r="U899" s="98"/>
      <c r="V899" s="98"/>
      <c r="W899" s="101"/>
      <c r="X899" s="101"/>
      <c r="Y899" s="101"/>
      <c r="Z899" s="101"/>
      <c r="AA899" s="101"/>
      <c r="AB899" s="101"/>
    </row>
    <row r="900" spans="1:28" x14ac:dyDescent="0.25">
      <c r="A900" s="97"/>
      <c r="B900" s="62"/>
      <c r="C900" s="79" t="str">
        <f>IF(ISERROR(VLOOKUP(B900,'HSN Master'!$A$2:$B$3474,2,0)),"",(VLOOKUP(B900,'HSN Master'!$A$2:$B$3474,2,0)))</f>
        <v/>
      </c>
      <c r="D900" s="62"/>
      <c r="E900" s="100"/>
      <c r="F900" s="100"/>
      <c r="G900" s="100"/>
      <c r="H900" s="100"/>
      <c r="I900" s="100"/>
      <c r="J900" s="100"/>
      <c r="K900" s="162"/>
      <c r="L900" s="162"/>
      <c r="M900" s="162"/>
      <c r="N900" s="162"/>
      <c r="O900" s="162"/>
      <c r="P900" s="162"/>
      <c r="Q900" s="98"/>
      <c r="R900" s="98"/>
      <c r="S900" s="98"/>
      <c r="T900" s="98"/>
      <c r="U900" s="98"/>
      <c r="V900" s="98"/>
      <c r="W900" s="101"/>
      <c r="X900" s="101"/>
      <c r="Y900" s="101"/>
      <c r="Z900" s="101"/>
      <c r="AA900" s="101"/>
      <c r="AB900" s="101"/>
    </row>
    <row r="901" spans="1:28" x14ac:dyDescent="0.25">
      <c r="A901" s="97"/>
      <c r="B901" s="62"/>
      <c r="C901" s="79" t="str">
        <f>IF(ISERROR(VLOOKUP(B901,'HSN Master'!$A$2:$B$3474,2,0)),"",(VLOOKUP(B901,'HSN Master'!$A$2:$B$3474,2,0)))</f>
        <v/>
      </c>
      <c r="D901" s="62"/>
      <c r="E901" s="100"/>
      <c r="F901" s="100"/>
      <c r="G901" s="100"/>
      <c r="H901" s="100"/>
      <c r="I901" s="100"/>
      <c r="J901" s="100"/>
      <c r="K901" s="162"/>
      <c r="L901" s="162"/>
      <c r="M901" s="162"/>
      <c r="N901" s="162"/>
      <c r="O901" s="162"/>
      <c r="P901" s="162"/>
      <c r="Q901" s="98"/>
      <c r="R901" s="98"/>
      <c r="S901" s="98"/>
      <c r="T901" s="98"/>
      <c r="U901" s="98"/>
      <c r="V901" s="98"/>
      <c r="W901" s="101"/>
      <c r="X901" s="101"/>
      <c r="Y901" s="101"/>
      <c r="Z901" s="101"/>
      <c r="AA901" s="101"/>
      <c r="AB901" s="101"/>
    </row>
    <row r="902" spans="1:28" x14ac:dyDescent="0.25">
      <c r="A902" s="97"/>
      <c r="B902" s="62"/>
      <c r="C902" s="79" t="str">
        <f>IF(ISERROR(VLOOKUP(B902,'HSN Master'!$A$2:$B$3474,2,0)),"",(VLOOKUP(B902,'HSN Master'!$A$2:$B$3474,2,0)))</f>
        <v/>
      </c>
      <c r="D902" s="62"/>
      <c r="E902" s="100"/>
      <c r="F902" s="100"/>
      <c r="G902" s="100"/>
      <c r="H902" s="100"/>
      <c r="I902" s="100"/>
      <c r="J902" s="100"/>
      <c r="K902" s="162"/>
      <c r="L902" s="162"/>
      <c r="M902" s="162"/>
      <c r="N902" s="162"/>
      <c r="O902" s="162"/>
      <c r="P902" s="162"/>
      <c r="Q902" s="98"/>
      <c r="R902" s="98"/>
      <c r="S902" s="98"/>
      <c r="T902" s="98"/>
      <c r="U902" s="98"/>
      <c r="V902" s="98"/>
      <c r="W902" s="101"/>
      <c r="X902" s="101"/>
      <c r="Y902" s="101"/>
      <c r="Z902" s="101"/>
      <c r="AA902" s="101"/>
      <c r="AB902" s="101"/>
    </row>
    <row r="903" spans="1:28" x14ac:dyDescent="0.25">
      <c r="A903" s="97"/>
      <c r="B903" s="62"/>
      <c r="C903" s="79" t="str">
        <f>IF(ISERROR(VLOOKUP(B903,'HSN Master'!$A$2:$B$3474,2,0)),"",(VLOOKUP(B903,'HSN Master'!$A$2:$B$3474,2,0)))</f>
        <v/>
      </c>
      <c r="D903" s="62"/>
      <c r="E903" s="100"/>
      <c r="F903" s="100"/>
      <c r="G903" s="100"/>
      <c r="H903" s="100"/>
      <c r="I903" s="100"/>
      <c r="J903" s="100"/>
      <c r="K903" s="162"/>
      <c r="L903" s="162"/>
      <c r="M903" s="162"/>
      <c r="N903" s="162"/>
      <c r="O903" s="162"/>
      <c r="P903" s="162"/>
      <c r="Q903" s="98"/>
      <c r="R903" s="98"/>
      <c r="S903" s="98"/>
      <c r="T903" s="98"/>
      <c r="U903" s="98"/>
      <c r="V903" s="98"/>
      <c r="W903" s="101"/>
      <c r="X903" s="101"/>
      <c r="Y903" s="101"/>
      <c r="Z903" s="101"/>
      <c r="AA903" s="101"/>
      <c r="AB903" s="101"/>
    </row>
    <row r="904" spans="1:28" x14ac:dyDescent="0.25">
      <c r="A904" s="97"/>
      <c r="B904" s="62"/>
      <c r="C904" s="79" t="str">
        <f>IF(ISERROR(VLOOKUP(B904,'HSN Master'!$A$2:$B$3474,2,0)),"",(VLOOKUP(B904,'HSN Master'!$A$2:$B$3474,2,0)))</f>
        <v/>
      </c>
      <c r="D904" s="62"/>
      <c r="E904" s="100"/>
      <c r="F904" s="100"/>
      <c r="G904" s="100"/>
      <c r="H904" s="100"/>
      <c r="I904" s="100"/>
      <c r="J904" s="100"/>
      <c r="K904" s="162"/>
      <c r="L904" s="162"/>
      <c r="M904" s="162"/>
      <c r="N904" s="162"/>
      <c r="O904" s="162"/>
      <c r="P904" s="162"/>
      <c r="Q904" s="98"/>
      <c r="R904" s="98"/>
      <c r="S904" s="98"/>
      <c r="T904" s="98"/>
      <c r="U904" s="98"/>
      <c r="V904" s="98"/>
      <c r="W904" s="101"/>
      <c r="X904" s="101"/>
      <c r="Y904" s="101"/>
      <c r="Z904" s="101"/>
      <c r="AA904" s="101"/>
      <c r="AB904" s="101"/>
    </row>
    <row r="905" spans="1:28" x14ac:dyDescent="0.25">
      <c r="A905" s="97"/>
      <c r="B905" s="62"/>
      <c r="C905" s="79" t="str">
        <f>IF(ISERROR(VLOOKUP(B905,'HSN Master'!$A$2:$B$3474,2,0)),"",(VLOOKUP(B905,'HSN Master'!$A$2:$B$3474,2,0)))</f>
        <v/>
      </c>
      <c r="D905" s="62"/>
      <c r="E905" s="100"/>
      <c r="F905" s="100"/>
      <c r="G905" s="100"/>
      <c r="H905" s="100"/>
      <c r="I905" s="100"/>
      <c r="J905" s="100"/>
      <c r="K905" s="162"/>
      <c r="L905" s="162"/>
      <c r="M905" s="162"/>
      <c r="N905" s="162"/>
      <c r="O905" s="162"/>
      <c r="P905" s="162"/>
      <c r="Q905" s="98"/>
      <c r="R905" s="98"/>
      <c r="S905" s="98"/>
      <c r="T905" s="98"/>
      <c r="U905" s="98"/>
      <c r="V905" s="98"/>
      <c r="W905" s="101"/>
      <c r="X905" s="101"/>
      <c r="Y905" s="101"/>
      <c r="Z905" s="101"/>
      <c r="AA905" s="101"/>
      <c r="AB905" s="101"/>
    </row>
    <row r="906" spans="1:28" x14ac:dyDescent="0.25">
      <c r="A906" s="97"/>
      <c r="B906" s="62"/>
      <c r="C906" s="79" t="str">
        <f>IF(ISERROR(VLOOKUP(B906,'HSN Master'!$A$2:$B$3474,2,0)),"",(VLOOKUP(B906,'HSN Master'!$A$2:$B$3474,2,0)))</f>
        <v/>
      </c>
      <c r="D906" s="62"/>
      <c r="E906" s="100"/>
      <c r="F906" s="100"/>
      <c r="G906" s="100"/>
      <c r="H906" s="100"/>
      <c r="I906" s="100"/>
      <c r="J906" s="100"/>
      <c r="K906" s="162"/>
      <c r="L906" s="162"/>
      <c r="M906" s="162"/>
      <c r="N906" s="162"/>
      <c r="O906" s="162"/>
      <c r="P906" s="162"/>
      <c r="Q906" s="98"/>
      <c r="R906" s="98"/>
      <c r="S906" s="98"/>
      <c r="T906" s="98"/>
      <c r="U906" s="98"/>
      <c r="V906" s="98"/>
      <c r="W906" s="101"/>
      <c r="X906" s="101"/>
      <c r="Y906" s="101"/>
      <c r="Z906" s="101"/>
      <c r="AA906" s="101"/>
      <c r="AB906" s="101"/>
    </row>
    <row r="907" spans="1:28" x14ac:dyDescent="0.25">
      <c r="A907" s="97"/>
      <c r="B907" s="62"/>
      <c r="C907" s="79" t="str">
        <f>IF(ISERROR(VLOOKUP(B907,'HSN Master'!$A$2:$B$3474,2,0)),"",(VLOOKUP(B907,'HSN Master'!$A$2:$B$3474,2,0)))</f>
        <v/>
      </c>
      <c r="D907" s="62"/>
      <c r="E907" s="100"/>
      <c r="F907" s="100"/>
      <c r="G907" s="100"/>
      <c r="H907" s="100"/>
      <c r="I907" s="100"/>
      <c r="J907" s="100"/>
      <c r="K907" s="162"/>
      <c r="L907" s="162"/>
      <c r="M907" s="162"/>
      <c r="N907" s="162"/>
      <c r="O907" s="162"/>
      <c r="P907" s="162"/>
      <c r="Q907" s="98"/>
      <c r="R907" s="98"/>
      <c r="S907" s="98"/>
      <c r="T907" s="98"/>
      <c r="U907" s="98"/>
      <c r="V907" s="98"/>
      <c r="W907" s="101"/>
      <c r="X907" s="101"/>
      <c r="Y907" s="101"/>
      <c r="Z907" s="101"/>
      <c r="AA907" s="101"/>
      <c r="AB907" s="101"/>
    </row>
    <row r="908" spans="1:28" x14ac:dyDescent="0.25">
      <c r="A908" s="97"/>
      <c r="B908" s="62"/>
      <c r="C908" s="79" t="str">
        <f>IF(ISERROR(VLOOKUP(B908,'HSN Master'!$A$2:$B$3474,2,0)),"",(VLOOKUP(B908,'HSN Master'!$A$2:$B$3474,2,0)))</f>
        <v/>
      </c>
      <c r="D908" s="62"/>
      <c r="E908" s="100"/>
      <c r="F908" s="100"/>
      <c r="G908" s="100"/>
      <c r="H908" s="100"/>
      <c r="I908" s="100"/>
      <c r="J908" s="100"/>
      <c r="K908" s="162"/>
      <c r="L908" s="162"/>
      <c r="M908" s="162"/>
      <c r="N908" s="162"/>
      <c r="O908" s="162"/>
      <c r="P908" s="162"/>
      <c r="Q908" s="98"/>
      <c r="R908" s="98"/>
      <c r="S908" s="98"/>
      <c r="T908" s="98"/>
      <c r="U908" s="98"/>
      <c r="V908" s="98"/>
      <c r="W908" s="101"/>
      <c r="X908" s="101"/>
      <c r="Y908" s="101"/>
      <c r="Z908" s="101"/>
      <c r="AA908" s="101"/>
      <c r="AB908" s="101"/>
    </row>
    <row r="909" spans="1:28" x14ac:dyDescent="0.25">
      <c r="A909" s="97"/>
      <c r="B909" s="62"/>
      <c r="C909" s="79" t="str">
        <f>IF(ISERROR(VLOOKUP(B909,'HSN Master'!$A$2:$B$3474,2,0)),"",(VLOOKUP(B909,'HSN Master'!$A$2:$B$3474,2,0)))</f>
        <v/>
      </c>
      <c r="D909" s="62"/>
      <c r="E909" s="100"/>
      <c r="F909" s="100"/>
      <c r="G909" s="100"/>
      <c r="H909" s="100"/>
      <c r="I909" s="100"/>
      <c r="J909" s="100"/>
      <c r="K909" s="162"/>
      <c r="L909" s="162"/>
      <c r="M909" s="162"/>
      <c r="N909" s="162"/>
      <c r="O909" s="162"/>
      <c r="P909" s="162"/>
      <c r="Q909" s="98"/>
      <c r="R909" s="98"/>
      <c r="S909" s="98"/>
      <c r="T909" s="98"/>
      <c r="U909" s="98"/>
      <c r="V909" s="98"/>
      <c r="W909" s="101"/>
      <c r="X909" s="101"/>
      <c r="Y909" s="101"/>
      <c r="Z909" s="101"/>
      <c r="AA909" s="101"/>
      <c r="AB909" s="101"/>
    </row>
    <row r="910" spans="1:28" x14ac:dyDescent="0.25">
      <c r="A910" s="97"/>
      <c r="B910" s="62"/>
      <c r="C910" s="79" t="str">
        <f>IF(ISERROR(VLOOKUP(B910,'HSN Master'!$A$2:$B$3474,2,0)),"",(VLOOKUP(B910,'HSN Master'!$A$2:$B$3474,2,0)))</f>
        <v/>
      </c>
      <c r="D910" s="62"/>
      <c r="E910" s="100"/>
      <c r="F910" s="100"/>
      <c r="G910" s="100"/>
      <c r="H910" s="100"/>
      <c r="I910" s="100"/>
      <c r="J910" s="100"/>
      <c r="K910" s="162"/>
      <c r="L910" s="162"/>
      <c r="M910" s="162"/>
      <c r="N910" s="162"/>
      <c r="O910" s="162"/>
      <c r="P910" s="162"/>
      <c r="Q910" s="98"/>
      <c r="R910" s="98"/>
      <c r="S910" s="98"/>
      <c r="T910" s="98"/>
      <c r="U910" s="98"/>
      <c r="V910" s="98"/>
      <c r="W910" s="101"/>
      <c r="X910" s="101"/>
      <c r="Y910" s="101"/>
      <c r="Z910" s="101"/>
      <c r="AA910" s="101"/>
      <c r="AB910" s="101"/>
    </row>
    <row r="911" spans="1:28" x14ac:dyDescent="0.25">
      <c r="A911" s="97"/>
      <c r="B911" s="62"/>
      <c r="C911" s="79" t="str">
        <f>IF(ISERROR(VLOOKUP(B911,'HSN Master'!$A$2:$B$3474,2,0)),"",(VLOOKUP(B911,'HSN Master'!$A$2:$B$3474,2,0)))</f>
        <v/>
      </c>
      <c r="D911" s="62"/>
      <c r="E911" s="100"/>
      <c r="F911" s="100"/>
      <c r="G911" s="100"/>
      <c r="H911" s="100"/>
      <c r="I911" s="100"/>
      <c r="J911" s="100"/>
      <c r="K911" s="162"/>
      <c r="L911" s="162"/>
      <c r="M911" s="162"/>
      <c r="N911" s="162"/>
      <c r="O911" s="162"/>
      <c r="P911" s="162"/>
      <c r="Q911" s="98"/>
      <c r="R911" s="98"/>
      <c r="S911" s="98"/>
      <c r="T911" s="98"/>
      <c r="U911" s="98"/>
      <c r="V911" s="98"/>
      <c r="W911" s="101"/>
      <c r="X911" s="101"/>
      <c r="Y911" s="101"/>
      <c r="Z911" s="101"/>
      <c r="AA911" s="101"/>
      <c r="AB911" s="101"/>
    </row>
    <row r="912" spans="1:28" x14ac:dyDescent="0.25">
      <c r="A912" s="97"/>
      <c r="B912" s="62"/>
      <c r="C912" s="79" t="str">
        <f>IF(ISERROR(VLOOKUP(B912,'HSN Master'!$A$2:$B$3474,2,0)),"",(VLOOKUP(B912,'HSN Master'!$A$2:$B$3474,2,0)))</f>
        <v/>
      </c>
      <c r="D912" s="62"/>
      <c r="E912" s="100"/>
      <c r="F912" s="100"/>
      <c r="G912" s="100"/>
      <c r="H912" s="100"/>
      <c r="I912" s="100"/>
      <c r="J912" s="100"/>
      <c r="K912" s="162"/>
      <c r="L912" s="162"/>
      <c r="M912" s="162"/>
      <c r="N912" s="162"/>
      <c r="O912" s="162"/>
      <c r="P912" s="162"/>
      <c r="Q912" s="98"/>
      <c r="R912" s="98"/>
      <c r="S912" s="98"/>
      <c r="T912" s="98"/>
      <c r="U912" s="98"/>
      <c r="V912" s="98"/>
      <c r="W912" s="101"/>
      <c r="X912" s="101"/>
      <c r="Y912" s="101"/>
      <c r="Z912" s="101"/>
      <c r="AA912" s="101"/>
      <c r="AB912" s="101"/>
    </row>
    <row r="913" spans="1:28" x14ac:dyDescent="0.25">
      <c r="A913" s="97"/>
      <c r="B913" s="62"/>
      <c r="C913" s="79" t="str">
        <f>IF(ISERROR(VLOOKUP(B913,'HSN Master'!$A$2:$B$3474,2,0)),"",(VLOOKUP(B913,'HSN Master'!$A$2:$B$3474,2,0)))</f>
        <v/>
      </c>
      <c r="D913" s="62"/>
      <c r="E913" s="100"/>
      <c r="F913" s="100"/>
      <c r="G913" s="100"/>
      <c r="H913" s="100"/>
      <c r="I913" s="100"/>
      <c r="J913" s="100"/>
      <c r="K913" s="162"/>
      <c r="L913" s="162"/>
      <c r="M913" s="162"/>
      <c r="N913" s="162"/>
      <c r="O913" s="162"/>
      <c r="P913" s="162"/>
      <c r="Q913" s="98"/>
      <c r="R913" s="98"/>
      <c r="S913" s="98"/>
      <c r="T913" s="98"/>
      <c r="U913" s="98"/>
      <c r="V913" s="98"/>
      <c r="W913" s="101"/>
      <c r="X913" s="101"/>
      <c r="Y913" s="101"/>
      <c r="Z913" s="101"/>
      <c r="AA913" s="101"/>
      <c r="AB913" s="101"/>
    </row>
    <row r="914" spans="1:28" x14ac:dyDescent="0.25">
      <c r="A914" s="97"/>
      <c r="B914" s="62"/>
      <c r="C914" s="79" t="str">
        <f>IF(ISERROR(VLOOKUP(B914,'HSN Master'!$A$2:$B$3474,2,0)),"",(VLOOKUP(B914,'HSN Master'!$A$2:$B$3474,2,0)))</f>
        <v/>
      </c>
      <c r="D914" s="62"/>
      <c r="E914" s="100"/>
      <c r="F914" s="100"/>
      <c r="G914" s="100"/>
      <c r="H914" s="100"/>
      <c r="I914" s="100"/>
      <c r="J914" s="100"/>
      <c r="K914" s="162"/>
      <c r="L914" s="162"/>
      <c r="M914" s="162"/>
      <c r="N914" s="162"/>
      <c r="O914" s="162"/>
      <c r="P914" s="162"/>
      <c r="Q914" s="98"/>
      <c r="R914" s="98"/>
      <c r="S914" s="98"/>
      <c r="T914" s="98"/>
      <c r="U914" s="98"/>
      <c r="V914" s="98"/>
      <c r="W914" s="101"/>
      <c r="X914" s="101"/>
      <c r="Y914" s="101"/>
      <c r="Z914" s="101"/>
      <c r="AA914" s="101"/>
      <c r="AB914" s="101"/>
    </row>
    <row r="915" spans="1:28" x14ac:dyDescent="0.25">
      <c r="A915" s="97"/>
      <c r="B915" s="62"/>
      <c r="C915" s="79" t="str">
        <f>IF(ISERROR(VLOOKUP(B915,'HSN Master'!$A$2:$B$3474,2,0)),"",(VLOOKUP(B915,'HSN Master'!$A$2:$B$3474,2,0)))</f>
        <v/>
      </c>
      <c r="D915" s="62"/>
      <c r="E915" s="100"/>
      <c r="F915" s="100"/>
      <c r="G915" s="100"/>
      <c r="H915" s="100"/>
      <c r="I915" s="100"/>
      <c r="J915" s="100"/>
      <c r="K915" s="162"/>
      <c r="L915" s="162"/>
      <c r="M915" s="162"/>
      <c r="N915" s="162"/>
      <c r="O915" s="162"/>
      <c r="P915" s="162"/>
      <c r="Q915" s="98"/>
      <c r="R915" s="98"/>
      <c r="S915" s="98"/>
      <c r="T915" s="98"/>
      <c r="U915" s="98"/>
      <c r="V915" s="98"/>
      <c r="W915" s="101"/>
      <c r="X915" s="101"/>
      <c r="Y915" s="101"/>
      <c r="Z915" s="101"/>
      <c r="AA915" s="101"/>
      <c r="AB915" s="101"/>
    </row>
    <row r="916" spans="1:28" x14ac:dyDescent="0.25">
      <c r="A916" s="97"/>
      <c r="B916" s="62"/>
      <c r="C916" s="79" t="str">
        <f>IF(ISERROR(VLOOKUP(B916,'HSN Master'!$A$2:$B$3474,2,0)),"",(VLOOKUP(B916,'HSN Master'!$A$2:$B$3474,2,0)))</f>
        <v/>
      </c>
      <c r="D916" s="62"/>
      <c r="E916" s="100"/>
      <c r="F916" s="100"/>
      <c r="G916" s="100"/>
      <c r="H916" s="100"/>
      <c r="I916" s="100"/>
      <c r="J916" s="100"/>
      <c r="K916" s="162"/>
      <c r="L916" s="162"/>
      <c r="M916" s="162"/>
      <c r="N916" s="162"/>
      <c r="O916" s="162"/>
      <c r="P916" s="162"/>
      <c r="Q916" s="98"/>
      <c r="R916" s="98"/>
      <c r="S916" s="98"/>
      <c r="T916" s="98"/>
      <c r="U916" s="98"/>
      <c r="V916" s="98"/>
      <c r="W916" s="101"/>
      <c r="X916" s="101"/>
      <c r="Y916" s="101"/>
      <c r="Z916" s="101"/>
      <c r="AA916" s="101"/>
      <c r="AB916" s="101"/>
    </row>
    <row r="917" spans="1:28" x14ac:dyDescent="0.25">
      <c r="A917" s="97"/>
      <c r="B917" s="62"/>
      <c r="C917" s="79" t="str">
        <f>IF(ISERROR(VLOOKUP(B917,'HSN Master'!$A$2:$B$3474,2,0)),"",(VLOOKUP(B917,'HSN Master'!$A$2:$B$3474,2,0)))</f>
        <v/>
      </c>
      <c r="D917" s="62"/>
      <c r="E917" s="100"/>
      <c r="F917" s="100"/>
      <c r="G917" s="100"/>
      <c r="H917" s="100"/>
      <c r="I917" s="100"/>
      <c r="J917" s="100"/>
      <c r="K917" s="162"/>
      <c r="L917" s="162"/>
      <c r="M917" s="162"/>
      <c r="N917" s="162"/>
      <c r="O917" s="162"/>
      <c r="P917" s="162"/>
      <c r="Q917" s="98"/>
      <c r="R917" s="98"/>
      <c r="S917" s="98"/>
      <c r="T917" s="98"/>
      <c r="U917" s="98"/>
      <c r="V917" s="98"/>
      <c r="W917" s="101"/>
      <c r="X917" s="101"/>
      <c r="Y917" s="101"/>
      <c r="Z917" s="101"/>
      <c r="AA917" s="101"/>
      <c r="AB917" s="101"/>
    </row>
    <row r="918" spans="1:28" x14ac:dyDescent="0.25">
      <c r="A918" s="97"/>
      <c r="B918" s="62"/>
      <c r="C918" s="79" t="str">
        <f>IF(ISERROR(VLOOKUP(B918,'HSN Master'!$A$2:$B$3474,2,0)),"",(VLOOKUP(B918,'HSN Master'!$A$2:$B$3474,2,0)))</f>
        <v/>
      </c>
      <c r="D918" s="62"/>
      <c r="E918" s="100"/>
      <c r="F918" s="100"/>
      <c r="G918" s="100"/>
      <c r="H918" s="100"/>
      <c r="I918" s="100"/>
      <c r="J918" s="100"/>
      <c r="K918" s="162"/>
      <c r="L918" s="162"/>
      <c r="M918" s="162"/>
      <c r="N918" s="162"/>
      <c r="O918" s="162"/>
      <c r="P918" s="162"/>
      <c r="Q918" s="98"/>
      <c r="R918" s="98"/>
      <c r="S918" s="98"/>
      <c r="T918" s="98"/>
      <c r="U918" s="98"/>
      <c r="V918" s="98"/>
      <c r="W918" s="101"/>
      <c r="X918" s="101"/>
      <c r="Y918" s="101"/>
      <c r="Z918" s="101"/>
      <c r="AA918" s="101"/>
      <c r="AB918" s="101"/>
    </row>
    <row r="919" spans="1:28" x14ac:dyDescent="0.25">
      <c r="A919" s="97"/>
      <c r="B919" s="62"/>
      <c r="C919" s="79" t="str">
        <f>IF(ISERROR(VLOOKUP(B919,'HSN Master'!$A$2:$B$3474,2,0)),"",(VLOOKUP(B919,'HSN Master'!$A$2:$B$3474,2,0)))</f>
        <v/>
      </c>
      <c r="D919" s="62"/>
      <c r="E919" s="100"/>
      <c r="F919" s="100"/>
      <c r="G919" s="100"/>
      <c r="H919" s="100"/>
      <c r="I919" s="100"/>
      <c r="J919" s="100"/>
      <c r="K919" s="162"/>
      <c r="L919" s="162"/>
      <c r="M919" s="162"/>
      <c r="N919" s="162"/>
      <c r="O919" s="162"/>
      <c r="P919" s="162"/>
      <c r="Q919" s="98"/>
      <c r="R919" s="98"/>
      <c r="S919" s="98"/>
      <c r="T919" s="98"/>
      <c r="U919" s="98"/>
      <c r="V919" s="98"/>
      <c r="W919" s="101"/>
      <c r="X919" s="101"/>
      <c r="Y919" s="101"/>
      <c r="Z919" s="101"/>
      <c r="AA919" s="101"/>
      <c r="AB919" s="101"/>
    </row>
    <row r="920" spans="1:28" x14ac:dyDescent="0.25">
      <c r="A920" s="97"/>
      <c r="B920" s="62"/>
      <c r="C920" s="79" t="str">
        <f>IF(ISERROR(VLOOKUP(B920,'HSN Master'!$A$2:$B$3474,2,0)),"",(VLOOKUP(B920,'HSN Master'!$A$2:$B$3474,2,0)))</f>
        <v/>
      </c>
      <c r="D920" s="62"/>
      <c r="E920" s="100"/>
      <c r="F920" s="100"/>
      <c r="G920" s="100"/>
      <c r="H920" s="100"/>
      <c r="I920" s="100"/>
      <c r="J920" s="100"/>
      <c r="K920" s="162"/>
      <c r="L920" s="162"/>
      <c r="M920" s="162"/>
      <c r="N920" s="162"/>
      <c r="O920" s="162"/>
      <c r="P920" s="162"/>
      <c r="Q920" s="98"/>
      <c r="R920" s="98"/>
      <c r="S920" s="98"/>
      <c r="T920" s="98"/>
      <c r="U920" s="98"/>
      <c r="V920" s="98"/>
      <c r="W920" s="101"/>
      <c r="X920" s="101"/>
      <c r="Y920" s="101"/>
      <c r="Z920" s="101"/>
      <c r="AA920" s="101"/>
      <c r="AB920" s="101"/>
    </row>
    <row r="921" spans="1:28" x14ac:dyDescent="0.25">
      <c r="A921" s="97"/>
      <c r="B921" s="62"/>
      <c r="C921" s="79" t="str">
        <f>IF(ISERROR(VLOOKUP(B921,'HSN Master'!$A$2:$B$3474,2,0)),"",(VLOOKUP(B921,'HSN Master'!$A$2:$B$3474,2,0)))</f>
        <v/>
      </c>
      <c r="D921" s="62"/>
      <c r="E921" s="100"/>
      <c r="F921" s="100"/>
      <c r="G921" s="100"/>
      <c r="H921" s="100"/>
      <c r="I921" s="100"/>
      <c r="J921" s="100"/>
      <c r="K921" s="162"/>
      <c r="L921" s="162"/>
      <c r="M921" s="162"/>
      <c r="N921" s="162"/>
      <c r="O921" s="162"/>
      <c r="P921" s="162"/>
      <c r="Q921" s="98"/>
      <c r="R921" s="98"/>
      <c r="S921" s="98"/>
      <c r="T921" s="98"/>
      <c r="U921" s="98"/>
      <c r="V921" s="98"/>
      <c r="W921" s="101"/>
      <c r="X921" s="101"/>
      <c r="Y921" s="101"/>
      <c r="Z921" s="101"/>
      <c r="AA921" s="101"/>
      <c r="AB921" s="101"/>
    </row>
    <row r="922" spans="1:28" x14ac:dyDescent="0.25">
      <c r="A922" s="97"/>
      <c r="B922" s="62"/>
      <c r="C922" s="79" t="str">
        <f>IF(ISERROR(VLOOKUP(B922,'HSN Master'!$A$2:$B$3474,2,0)),"",(VLOOKUP(B922,'HSN Master'!$A$2:$B$3474,2,0)))</f>
        <v/>
      </c>
      <c r="D922" s="62"/>
      <c r="E922" s="100"/>
      <c r="F922" s="100"/>
      <c r="G922" s="100"/>
      <c r="H922" s="100"/>
      <c r="I922" s="100"/>
      <c r="J922" s="100"/>
      <c r="K922" s="162"/>
      <c r="L922" s="162"/>
      <c r="M922" s="162"/>
      <c r="N922" s="162"/>
      <c r="O922" s="162"/>
      <c r="P922" s="162"/>
      <c r="Q922" s="98"/>
      <c r="R922" s="98"/>
      <c r="S922" s="98"/>
      <c r="T922" s="98"/>
      <c r="U922" s="98"/>
      <c r="V922" s="98"/>
      <c r="W922" s="101"/>
      <c r="X922" s="101"/>
      <c r="Y922" s="101"/>
      <c r="Z922" s="101"/>
      <c r="AA922" s="101"/>
      <c r="AB922" s="101"/>
    </row>
    <row r="923" spans="1:28" x14ac:dyDescent="0.25">
      <c r="A923" s="97"/>
      <c r="B923" s="62"/>
      <c r="C923" s="79" t="str">
        <f>IF(ISERROR(VLOOKUP(B923,'HSN Master'!$A$2:$B$3474,2,0)),"",(VLOOKUP(B923,'HSN Master'!$A$2:$B$3474,2,0)))</f>
        <v/>
      </c>
      <c r="D923" s="62"/>
      <c r="E923" s="100"/>
      <c r="F923" s="100"/>
      <c r="G923" s="100"/>
      <c r="H923" s="100"/>
      <c r="I923" s="100"/>
      <c r="J923" s="100"/>
      <c r="K923" s="162"/>
      <c r="L923" s="162"/>
      <c r="M923" s="162"/>
      <c r="N923" s="162"/>
      <c r="O923" s="162"/>
      <c r="P923" s="162"/>
      <c r="Q923" s="98"/>
      <c r="R923" s="98"/>
      <c r="S923" s="98"/>
      <c r="T923" s="98"/>
      <c r="U923" s="98"/>
      <c r="V923" s="98"/>
      <c r="W923" s="101"/>
      <c r="X923" s="101"/>
      <c r="Y923" s="101"/>
      <c r="Z923" s="101"/>
      <c r="AA923" s="101"/>
      <c r="AB923" s="101"/>
    </row>
    <row r="924" spans="1:28" x14ac:dyDescent="0.25">
      <c r="A924" s="97"/>
      <c r="B924" s="62"/>
      <c r="C924" s="79" t="str">
        <f>IF(ISERROR(VLOOKUP(B924,'HSN Master'!$A$2:$B$3474,2,0)),"",(VLOOKUP(B924,'HSN Master'!$A$2:$B$3474,2,0)))</f>
        <v/>
      </c>
      <c r="D924" s="62"/>
      <c r="E924" s="100"/>
      <c r="F924" s="100"/>
      <c r="G924" s="100"/>
      <c r="H924" s="100"/>
      <c r="I924" s="100"/>
      <c r="J924" s="100"/>
      <c r="K924" s="162"/>
      <c r="L924" s="162"/>
      <c r="M924" s="162"/>
      <c r="N924" s="162"/>
      <c r="O924" s="162"/>
      <c r="P924" s="162"/>
      <c r="Q924" s="98"/>
      <c r="R924" s="98"/>
      <c r="S924" s="98"/>
      <c r="T924" s="98"/>
      <c r="U924" s="98"/>
      <c r="V924" s="98"/>
      <c r="W924" s="101"/>
      <c r="X924" s="101"/>
      <c r="Y924" s="101"/>
      <c r="Z924" s="101"/>
      <c r="AA924" s="101"/>
      <c r="AB924" s="101"/>
    </row>
    <row r="925" spans="1:28" x14ac:dyDescent="0.25">
      <c r="A925" s="97"/>
      <c r="B925" s="62"/>
      <c r="C925" s="79" t="str">
        <f>IF(ISERROR(VLOOKUP(B925,'HSN Master'!$A$2:$B$3474,2,0)),"",(VLOOKUP(B925,'HSN Master'!$A$2:$B$3474,2,0)))</f>
        <v/>
      </c>
      <c r="D925" s="62"/>
      <c r="E925" s="100"/>
      <c r="F925" s="100"/>
      <c r="G925" s="100"/>
      <c r="H925" s="100"/>
      <c r="I925" s="100"/>
      <c r="J925" s="100"/>
      <c r="K925" s="162"/>
      <c r="L925" s="162"/>
      <c r="M925" s="162"/>
      <c r="N925" s="162"/>
      <c r="O925" s="162"/>
      <c r="P925" s="162"/>
      <c r="Q925" s="98"/>
      <c r="R925" s="98"/>
      <c r="S925" s="98"/>
      <c r="T925" s="98"/>
      <c r="U925" s="98"/>
      <c r="V925" s="98"/>
      <c r="W925" s="101"/>
      <c r="X925" s="101"/>
      <c r="Y925" s="101"/>
      <c r="Z925" s="101"/>
      <c r="AA925" s="101"/>
      <c r="AB925" s="101"/>
    </row>
    <row r="926" spans="1:28" x14ac:dyDescent="0.25">
      <c r="A926" s="97"/>
      <c r="B926" s="62"/>
      <c r="C926" s="79" t="str">
        <f>IF(ISERROR(VLOOKUP(B926,'HSN Master'!$A$2:$B$3474,2,0)),"",(VLOOKUP(B926,'HSN Master'!$A$2:$B$3474,2,0)))</f>
        <v/>
      </c>
      <c r="D926" s="62"/>
      <c r="E926" s="100"/>
      <c r="F926" s="100"/>
      <c r="G926" s="100"/>
      <c r="H926" s="100"/>
      <c r="I926" s="100"/>
      <c r="J926" s="100"/>
      <c r="K926" s="162"/>
      <c r="L926" s="162"/>
      <c r="M926" s="162"/>
      <c r="N926" s="162"/>
      <c r="O926" s="162"/>
      <c r="P926" s="162"/>
      <c r="Q926" s="98"/>
      <c r="R926" s="98"/>
      <c r="S926" s="98"/>
      <c r="T926" s="98"/>
      <c r="U926" s="98"/>
      <c r="V926" s="98"/>
      <c r="W926" s="101"/>
      <c r="X926" s="101"/>
      <c r="Y926" s="101"/>
      <c r="Z926" s="101"/>
      <c r="AA926" s="101"/>
      <c r="AB926" s="101"/>
    </row>
    <row r="927" spans="1:28" x14ac:dyDescent="0.25">
      <c r="A927" s="97"/>
      <c r="B927" s="62"/>
      <c r="C927" s="79" t="str">
        <f>IF(ISERROR(VLOOKUP(B927,'HSN Master'!$A$2:$B$3474,2,0)),"",(VLOOKUP(B927,'HSN Master'!$A$2:$B$3474,2,0)))</f>
        <v/>
      </c>
      <c r="D927" s="62"/>
      <c r="E927" s="100"/>
      <c r="F927" s="100"/>
      <c r="G927" s="100"/>
      <c r="H927" s="100"/>
      <c r="I927" s="100"/>
      <c r="J927" s="100"/>
      <c r="K927" s="162"/>
      <c r="L927" s="162"/>
      <c r="M927" s="162"/>
      <c r="N927" s="162"/>
      <c r="O927" s="162"/>
      <c r="P927" s="162"/>
      <c r="Q927" s="98"/>
      <c r="R927" s="98"/>
      <c r="S927" s="98"/>
      <c r="T927" s="98"/>
      <c r="U927" s="98"/>
      <c r="V927" s="98"/>
      <c r="W927" s="101"/>
      <c r="X927" s="101"/>
      <c r="Y927" s="101"/>
      <c r="Z927" s="101"/>
      <c r="AA927" s="101"/>
      <c r="AB927" s="101"/>
    </row>
    <row r="928" spans="1:28" x14ac:dyDescent="0.25">
      <c r="A928" s="97"/>
      <c r="B928" s="62"/>
      <c r="C928" s="79" t="str">
        <f>IF(ISERROR(VLOOKUP(B928,'HSN Master'!$A$2:$B$3474,2,0)),"",(VLOOKUP(B928,'HSN Master'!$A$2:$B$3474,2,0)))</f>
        <v/>
      </c>
      <c r="D928" s="62"/>
      <c r="E928" s="100"/>
      <c r="F928" s="100"/>
      <c r="G928" s="100"/>
      <c r="H928" s="100"/>
      <c r="I928" s="100"/>
      <c r="J928" s="100"/>
      <c r="K928" s="162"/>
      <c r="L928" s="162"/>
      <c r="M928" s="162"/>
      <c r="N928" s="162"/>
      <c r="O928" s="162"/>
      <c r="P928" s="162"/>
      <c r="Q928" s="98"/>
      <c r="R928" s="98"/>
      <c r="S928" s="98"/>
      <c r="T928" s="98"/>
      <c r="U928" s="98"/>
      <c r="V928" s="98"/>
      <c r="W928" s="101"/>
      <c r="X928" s="101"/>
      <c r="Y928" s="101"/>
      <c r="Z928" s="101"/>
      <c r="AA928" s="101"/>
      <c r="AB928" s="101"/>
    </row>
    <row r="929" spans="1:28" x14ac:dyDescent="0.25">
      <c r="A929" s="97"/>
      <c r="B929" s="62"/>
      <c r="C929" s="79" t="str">
        <f>IF(ISERROR(VLOOKUP(B929,'HSN Master'!$A$2:$B$3474,2,0)),"",(VLOOKUP(B929,'HSN Master'!$A$2:$B$3474,2,0)))</f>
        <v/>
      </c>
      <c r="D929" s="62"/>
      <c r="E929" s="100"/>
      <c r="F929" s="100"/>
      <c r="G929" s="100"/>
      <c r="H929" s="100"/>
      <c r="I929" s="100"/>
      <c r="J929" s="100"/>
      <c r="K929" s="162"/>
      <c r="L929" s="162"/>
      <c r="M929" s="162"/>
      <c r="N929" s="162"/>
      <c r="O929" s="162"/>
      <c r="P929" s="162"/>
      <c r="Q929" s="98"/>
      <c r="R929" s="98"/>
      <c r="S929" s="98"/>
      <c r="T929" s="98"/>
      <c r="U929" s="98"/>
      <c r="V929" s="98"/>
      <c r="W929" s="101"/>
      <c r="X929" s="101"/>
      <c r="Y929" s="101"/>
      <c r="Z929" s="101"/>
      <c r="AA929" s="101"/>
      <c r="AB929" s="101"/>
    </row>
    <row r="930" spans="1:28" x14ac:dyDescent="0.25">
      <c r="A930" s="97"/>
      <c r="B930" s="62"/>
      <c r="C930" s="79" t="str">
        <f>IF(ISERROR(VLOOKUP(B930,'HSN Master'!$A$2:$B$3474,2,0)),"",(VLOOKUP(B930,'HSN Master'!$A$2:$B$3474,2,0)))</f>
        <v/>
      </c>
      <c r="D930" s="62"/>
      <c r="E930" s="100"/>
      <c r="F930" s="100"/>
      <c r="G930" s="100"/>
      <c r="H930" s="100"/>
      <c r="I930" s="100"/>
      <c r="J930" s="100"/>
      <c r="K930" s="162"/>
      <c r="L930" s="162"/>
      <c r="M930" s="162"/>
      <c r="N930" s="162"/>
      <c r="O930" s="162"/>
      <c r="P930" s="162"/>
      <c r="Q930" s="98"/>
      <c r="R930" s="98"/>
      <c r="S930" s="98"/>
      <c r="T930" s="98"/>
      <c r="U930" s="98"/>
      <c r="V930" s="98"/>
      <c r="W930" s="101"/>
      <c r="X930" s="101"/>
      <c r="Y930" s="101"/>
      <c r="Z930" s="101"/>
      <c r="AA930" s="101"/>
      <c r="AB930" s="101"/>
    </row>
    <row r="931" spans="1:28" x14ac:dyDescent="0.25">
      <c r="A931" s="97"/>
      <c r="B931" s="62"/>
      <c r="C931" s="79" t="str">
        <f>IF(ISERROR(VLOOKUP(B931,'HSN Master'!$A$2:$B$3474,2,0)),"",(VLOOKUP(B931,'HSN Master'!$A$2:$B$3474,2,0)))</f>
        <v/>
      </c>
      <c r="D931" s="62"/>
      <c r="E931" s="100"/>
      <c r="F931" s="100"/>
      <c r="G931" s="100"/>
      <c r="H931" s="100"/>
      <c r="I931" s="100"/>
      <c r="J931" s="100"/>
      <c r="K931" s="162"/>
      <c r="L931" s="162"/>
      <c r="M931" s="162"/>
      <c r="N931" s="162"/>
      <c r="O931" s="162"/>
      <c r="P931" s="162"/>
      <c r="Q931" s="98"/>
      <c r="R931" s="98"/>
      <c r="S931" s="98"/>
      <c r="T931" s="98"/>
      <c r="U931" s="98"/>
      <c r="V931" s="98"/>
      <c r="W931" s="101"/>
      <c r="X931" s="101"/>
      <c r="Y931" s="101"/>
      <c r="Z931" s="101"/>
      <c r="AA931" s="101"/>
      <c r="AB931" s="101"/>
    </row>
    <row r="932" spans="1:28" x14ac:dyDescent="0.25">
      <c r="A932" s="97"/>
      <c r="B932" s="62"/>
      <c r="C932" s="79" t="str">
        <f>IF(ISERROR(VLOOKUP(B932,'HSN Master'!$A$2:$B$3474,2,0)),"",(VLOOKUP(B932,'HSN Master'!$A$2:$B$3474,2,0)))</f>
        <v/>
      </c>
      <c r="D932" s="62"/>
      <c r="E932" s="100"/>
      <c r="F932" s="100"/>
      <c r="G932" s="100"/>
      <c r="H932" s="100"/>
      <c r="I932" s="100"/>
      <c r="J932" s="100"/>
      <c r="K932" s="162"/>
      <c r="L932" s="162"/>
      <c r="M932" s="162"/>
      <c r="N932" s="162"/>
      <c r="O932" s="162"/>
      <c r="P932" s="162"/>
      <c r="Q932" s="98"/>
      <c r="R932" s="98"/>
      <c r="S932" s="98"/>
      <c r="T932" s="98"/>
      <c r="U932" s="98"/>
      <c r="V932" s="98"/>
      <c r="W932" s="101"/>
      <c r="X932" s="101"/>
      <c r="Y932" s="101"/>
      <c r="Z932" s="101"/>
      <c r="AA932" s="101"/>
      <c r="AB932" s="101"/>
    </row>
    <row r="933" spans="1:28" x14ac:dyDescent="0.25">
      <c r="A933" s="97"/>
      <c r="B933" s="62"/>
      <c r="C933" s="79" t="str">
        <f>IF(ISERROR(VLOOKUP(B933,'HSN Master'!$A$2:$B$3474,2,0)),"",(VLOOKUP(B933,'HSN Master'!$A$2:$B$3474,2,0)))</f>
        <v/>
      </c>
      <c r="D933" s="62"/>
      <c r="E933" s="100"/>
      <c r="F933" s="100"/>
      <c r="G933" s="100"/>
      <c r="H933" s="100"/>
      <c r="I933" s="100"/>
      <c r="J933" s="100"/>
      <c r="K933" s="162"/>
      <c r="L933" s="162"/>
      <c r="M933" s="162"/>
      <c r="N933" s="162"/>
      <c r="O933" s="162"/>
      <c r="P933" s="162"/>
      <c r="Q933" s="98"/>
      <c r="R933" s="98"/>
      <c r="S933" s="98"/>
      <c r="T933" s="98"/>
      <c r="U933" s="98"/>
      <c r="V933" s="98"/>
      <c r="W933" s="101"/>
      <c r="X933" s="101"/>
      <c r="Y933" s="101"/>
      <c r="Z933" s="101"/>
      <c r="AA933" s="101"/>
      <c r="AB933" s="101"/>
    </row>
    <row r="934" spans="1:28" x14ac:dyDescent="0.25">
      <c r="A934" s="97"/>
      <c r="B934" s="62"/>
      <c r="C934" s="79" t="str">
        <f>IF(ISERROR(VLOOKUP(B934,'HSN Master'!$A$2:$B$3474,2,0)),"",(VLOOKUP(B934,'HSN Master'!$A$2:$B$3474,2,0)))</f>
        <v/>
      </c>
      <c r="D934" s="62"/>
      <c r="E934" s="100"/>
      <c r="F934" s="100"/>
      <c r="G934" s="100"/>
      <c r="H934" s="100"/>
      <c r="I934" s="100"/>
      <c r="J934" s="100"/>
      <c r="K934" s="162"/>
      <c r="L934" s="162"/>
      <c r="M934" s="162"/>
      <c r="N934" s="162"/>
      <c r="O934" s="162"/>
      <c r="P934" s="162"/>
      <c r="Q934" s="98"/>
      <c r="R934" s="98"/>
      <c r="S934" s="98"/>
      <c r="T934" s="98"/>
      <c r="U934" s="98"/>
      <c r="V934" s="98"/>
      <c r="W934" s="101"/>
      <c r="X934" s="101"/>
      <c r="Y934" s="101"/>
      <c r="Z934" s="101"/>
      <c r="AA934" s="101"/>
      <c r="AB934" s="101"/>
    </row>
    <row r="935" spans="1:28" x14ac:dyDescent="0.25">
      <c r="A935" s="97"/>
      <c r="B935" s="62"/>
      <c r="C935" s="79" t="str">
        <f>IF(ISERROR(VLOOKUP(B935,'HSN Master'!$A$2:$B$3474,2,0)),"",(VLOOKUP(B935,'HSN Master'!$A$2:$B$3474,2,0)))</f>
        <v/>
      </c>
      <c r="D935" s="62"/>
      <c r="E935" s="100"/>
      <c r="F935" s="100"/>
      <c r="G935" s="100"/>
      <c r="H935" s="100"/>
      <c r="I935" s="100"/>
      <c r="J935" s="100"/>
      <c r="K935" s="162"/>
      <c r="L935" s="162"/>
      <c r="M935" s="162"/>
      <c r="N935" s="162"/>
      <c r="O935" s="162"/>
      <c r="P935" s="162"/>
      <c r="Q935" s="98"/>
      <c r="R935" s="98"/>
      <c r="S935" s="98"/>
      <c r="T935" s="98"/>
      <c r="U935" s="98"/>
      <c r="V935" s="98"/>
      <c r="W935" s="101"/>
      <c r="X935" s="101"/>
      <c r="Y935" s="101"/>
      <c r="Z935" s="101"/>
      <c r="AA935" s="101"/>
      <c r="AB935" s="101"/>
    </row>
    <row r="936" spans="1:28" x14ac:dyDescent="0.25">
      <c r="A936" s="97"/>
      <c r="B936" s="62"/>
      <c r="C936" s="79" t="str">
        <f>IF(ISERROR(VLOOKUP(B936,'HSN Master'!$A$2:$B$3474,2,0)),"",(VLOOKUP(B936,'HSN Master'!$A$2:$B$3474,2,0)))</f>
        <v/>
      </c>
      <c r="D936" s="62"/>
      <c r="E936" s="100"/>
      <c r="F936" s="100"/>
      <c r="G936" s="100"/>
      <c r="H936" s="100"/>
      <c r="I936" s="100"/>
      <c r="J936" s="100"/>
      <c r="K936" s="162"/>
      <c r="L936" s="162"/>
      <c r="M936" s="162"/>
      <c r="N936" s="162"/>
      <c r="O936" s="162"/>
      <c r="P936" s="162"/>
      <c r="Q936" s="98"/>
      <c r="R936" s="98"/>
      <c r="S936" s="98"/>
      <c r="T936" s="98"/>
      <c r="U936" s="98"/>
      <c r="V936" s="98"/>
      <c r="W936" s="101"/>
      <c r="X936" s="101"/>
      <c r="Y936" s="101"/>
      <c r="Z936" s="101"/>
      <c r="AA936" s="101"/>
      <c r="AB936" s="101"/>
    </row>
    <row r="937" spans="1:28" x14ac:dyDescent="0.25">
      <c r="A937" s="97"/>
      <c r="B937" s="62"/>
      <c r="C937" s="79" t="str">
        <f>IF(ISERROR(VLOOKUP(B937,'HSN Master'!$A$2:$B$3474,2,0)),"",(VLOOKUP(B937,'HSN Master'!$A$2:$B$3474,2,0)))</f>
        <v/>
      </c>
      <c r="D937" s="62"/>
      <c r="E937" s="100"/>
      <c r="F937" s="100"/>
      <c r="G937" s="100"/>
      <c r="H937" s="100"/>
      <c r="I937" s="100"/>
      <c r="J937" s="100"/>
      <c r="K937" s="162"/>
      <c r="L937" s="162"/>
      <c r="M937" s="162"/>
      <c r="N937" s="162"/>
      <c r="O937" s="162"/>
      <c r="P937" s="162"/>
      <c r="Q937" s="98"/>
      <c r="R937" s="98"/>
      <c r="S937" s="98"/>
      <c r="T937" s="98"/>
      <c r="U937" s="98"/>
      <c r="V937" s="98"/>
      <c r="W937" s="101"/>
      <c r="X937" s="101"/>
      <c r="Y937" s="101"/>
      <c r="Z937" s="101"/>
      <c r="AA937" s="101"/>
      <c r="AB937" s="101"/>
    </row>
    <row r="938" spans="1:28" x14ac:dyDescent="0.25">
      <c r="A938" s="97"/>
      <c r="B938" s="62"/>
      <c r="C938" s="79" t="str">
        <f>IF(ISERROR(VLOOKUP(B938,'HSN Master'!$A$2:$B$3474,2,0)),"",(VLOOKUP(B938,'HSN Master'!$A$2:$B$3474,2,0)))</f>
        <v/>
      </c>
      <c r="D938" s="62"/>
      <c r="E938" s="100"/>
      <c r="F938" s="100"/>
      <c r="G938" s="100"/>
      <c r="H938" s="100"/>
      <c r="I938" s="100"/>
      <c r="J938" s="100"/>
      <c r="K938" s="162"/>
      <c r="L938" s="162"/>
      <c r="M938" s="162"/>
      <c r="N938" s="162"/>
      <c r="O938" s="162"/>
      <c r="P938" s="162"/>
      <c r="Q938" s="98"/>
      <c r="R938" s="98"/>
      <c r="S938" s="98"/>
      <c r="T938" s="98"/>
      <c r="U938" s="98"/>
      <c r="V938" s="98"/>
      <c r="W938" s="101"/>
      <c r="X938" s="101"/>
      <c r="Y938" s="101"/>
      <c r="Z938" s="101"/>
      <c r="AA938" s="101"/>
      <c r="AB938" s="101"/>
    </row>
    <row r="939" spans="1:28" x14ac:dyDescent="0.25">
      <c r="A939" s="97"/>
      <c r="B939" s="62"/>
      <c r="C939" s="79" t="str">
        <f>IF(ISERROR(VLOOKUP(B939,'HSN Master'!$A$2:$B$3474,2,0)),"",(VLOOKUP(B939,'HSN Master'!$A$2:$B$3474,2,0)))</f>
        <v/>
      </c>
      <c r="D939" s="62"/>
      <c r="E939" s="100"/>
      <c r="F939" s="100"/>
      <c r="G939" s="100"/>
      <c r="H939" s="100"/>
      <c r="I939" s="100"/>
      <c r="J939" s="100"/>
      <c r="K939" s="162"/>
      <c r="L939" s="162"/>
      <c r="M939" s="162"/>
      <c r="N939" s="162"/>
      <c r="O939" s="162"/>
      <c r="P939" s="162"/>
      <c r="Q939" s="98"/>
      <c r="R939" s="98"/>
      <c r="S939" s="98"/>
      <c r="T939" s="98"/>
      <c r="U939" s="98"/>
      <c r="V939" s="98"/>
      <c r="W939" s="101"/>
      <c r="X939" s="101"/>
      <c r="Y939" s="101"/>
      <c r="Z939" s="101"/>
      <c r="AA939" s="101"/>
      <c r="AB939" s="101"/>
    </row>
    <row r="940" spans="1:28" x14ac:dyDescent="0.25">
      <c r="A940" s="97"/>
      <c r="B940" s="62"/>
      <c r="C940" s="79" t="str">
        <f>IF(ISERROR(VLOOKUP(B940,'HSN Master'!$A$2:$B$3474,2,0)),"",(VLOOKUP(B940,'HSN Master'!$A$2:$B$3474,2,0)))</f>
        <v/>
      </c>
      <c r="D940" s="62"/>
      <c r="E940" s="100"/>
      <c r="F940" s="100"/>
      <c r="G940" s="100"/>
      <c r="H940" s="100"/>
      <c r="I940" s="100"/>
      <c r="J940" s="100"/>
      <c r="K940" s="162"/>
      <c r="L940" s="162"/>
      <c r="M940" s="162"/>
      <c r="N940" s="162"/>
      <c r="O940" s="162"/>
      <c r="P940" s="162"/>
      <c r="Q940" s="98"/>
      <c r="R940" s="98"/>
      <c r="S940" s="98"/>
      <c r="T940" s="98"/>
      <c r="U940" s="98"/>
      <c r="V940" s="98"/>
      <c r="W940" s="101"/>
      <c r="X940" s="101"/>
      <c r="Y940" s="101"/>
      <c r="Z940" s="101"/>
      <c r="AA940" s="101"/>
      <c r="AB940" s="101"/>
    </row>
    <row r="941" spans="1:28" x14ac:dyDescent="0.25">
      <c r="A941" s="97"/>
      <c r="B941" s="62"/>
      <c r="C941" s="79" t="str">
        <f>IF(ISERROR(VLOOKUP(B941,'HSN Master'!$A$2:$B$3474,2,0)),"",(VLOOKUP(B941,'HSN Master'!$A$2:$B$3474,2,0)))</f>
        <v/>
      </c>
      <c r="D941" s="62"/>
      <c r="E941" s="100"/>
      <c r="F941" s="100"/>
      <c r="G941" s="100"/>
      <c r="H941" s="100"/>
      <c r="I941" s="100"/>
      <c r="J941" s="100"/>
      <c r="K941" s="162"/>
      <c r="L941" s="162"/>
      <c r="M941" s="162"/>
      <c r="N941" s="162"/>
      <c r="O941" s="162"/>
      <c r="P941" s="162"/>
      <c r="Q941" s="98"/>
      <c r="R941" s="98"/>
      <c r="S941" s="98"/>
      <c r="T941" s="98"/>
      <c r="U941" s="98"/>
      <c r="V941" s="98"/>
      <c r="W941" s="101"/>
      <c r="X941" s="101"/>
      <c r="Y941" s="101"/>
      <c r="Z941" s="101"/>
      <c r="AA941" s="101"/>
      <c r="AB941" s="101"/>
    </row>
    <row r="942" spans="1:28" x14ac:dyDescent="0.25">
      <c r="A942" s="97"/>
      <c r="B942" s="62"/>
      <c r="C942" s="79" t="str">
        <f>IF(ISERROR(VLOOKUP(B942,'HSN Master'!$A$2:$B$3474,2,0)),"",(VLOOKUP(B942,'HSN Master'!$A$2:$B$3474,2,0)))</f>
        <v/>
      </c>
      <c r="D942" s="62"/>
      <c r="E942" s="100"/>
      <c r="F942" s="100"/>
      <c r="G942" s="100"/>
      <c r="H942" s="100"/>
      <c r="I942" s="100"/>
      <c r="J942" s="100"/>
      <c r="K942" s="162"/>
      <c r="L942" s="162"/>
      <c r="M942" s="162"/>
      <c r="N942" s="162"/>
      <c r="O942" s="162"/>
      <c r="P942" s="162"/>
      <c r="Q942" s="98"/>
      <c r="R942" s="98"/>
      <c r="S942" s="98"/>
      <c r="T942" s="98"/>
      <c r="U942" s="98"/>
      <c r="V942" s="98"/>
      <c r="W942" s="101"/>
      <c r="X942" s="101"/>
      <c r="Y942" s="101"/>
      <c r="Z942" s="101"/>
      <c r="AA942" s="101"/>
      <c r="AB942" s="101"/>
    </row>
    <row r="943" spans="1:28" x14ac:dyDescent="0.25">
      <c r="A943" s="97"/>
      <c r="B943" s="62"/>
      <c r="C943" s="79" t="str">
        <f>IF(ISERROR(VLOOKUP(B943,'HSN Master'!$A$2:$B$3474,2,0)),"",(VLOOKUP(B943,'HSN Master'!$A$2:$B$3474,2,0)))</f>
        <v/>
      </c>
      <c r="D943" s="62"/>
      <c r="E943" s="100"/>
      <c r="F943" s="100"/>
      <c r="G943" s="100"/>
      <c r="H943" s="100"/>
      <c r="I943" s="100"/>
      <c r="J943" s="100"/>
      <c r="K943" s="162"/>
      <c r="L943" s="162"/>
      <c r="M943" s="162"/>
      <c r="N943" s="162"/>
      <c r="O943" s="162"/>
      <c r="P943" s="162"/>
      <c r="Q943" s="98"/>
      <c r="R943" s="98"/>
      <c r="S943" s="98"/>
      <c r="T943" s="98"/>
      <c r="U943" s="98"/>
      <c r="V943" s="98"/>
      <c r="W943" s="101"/>
      <c r="X943" s="101"/>
      <c r="Y943" s="101"/>
      <c r="Z943" s="101"/>
      <c r="AA943" s="101"/>
      <c r="AB943" s="101"/>
    </row>
    <row r="944" spans="1:28" x14ac:dyDescent="0.25">
      <c r="A944" s="97"/>
      <c r="B944" s="62"/>
      <c r="C944" s="79" t="str">
        <f>IF(ISERROR(VLOOKUP(B944,'HSN Master'!$A$2:$B$3474,2,0)),"",(VLOOKUP(B944,'HSN Master'!$A$2:$B$3474,2,0)))</f>
        <v/>
      </c>
      <c r="D944" s="62"/>
      <c r="E944" s="100"/>
      <c r="F944" s="100"/>
      <c r="G944" s="100"/>
      <c r="H944" s="100"/>
      <c r="I944" s="100"/>
      <c r="J944" s="100"/>
      <c r="K944" s="162"/>
      <c r="L944" s="162"/>
      <c r="M944" s="162"/>
      <c r="N944" s="162"/>
      <c r="O944" s="162"/>
      <c r="P944" s="162"/>
      <c r="Q944" s="98"/>
      <c r="R944" s="98"/>
      <c r="S944" s="98"/>
      <c r="T944" s="98"/>
      <c r="U944" s="98"/>
      <c r="V944" s="98"/>
      <c r="W944" s="101"/>
      <c r="X944" s="101"/>
      <c r="Y944" s="101"/>
      <c r="Z944" s="101"/>
      <c r="AA944" s="101"/>
      <c r="AB944" s="101"/>
    </row>
    <row r="945" spans="1:28" x14ac:dyDescent="0.25">
      <c r="A945" s="97"/>
      <c r="B945" s="62"/>
      <c r="C945" s="79" t="str">
        <f>IF(ISERROR(VLOOKUP(B945,'HSN Master'!$A$2:$B$3474,2,0)),"",(VLOOKUP(B945,'HSN Master'!$A$2:$B$3474,2,0)))</f>
        <v/>
      </c>
      <c r="D945" s="62"/>
      <c r="E945" s="100"/>
      <c r="F945" s="100"/>
      <c r="G945" s="100"/>
      <c r="H945" s="100"/>
      <c r="I945" s="100"/>
      <c r="J945" s="100"/>
      <c r="K945" s="162"/>
      <c r="L945" s="162"/>
      <c r="M945" s="162"/>
      <c r="N945" s="162"/>
      <c r="O945" s="162"/>
      <c r="P945" s="162"/>
      <c r="Q945" s="98"/>
      <c r="R945" s="98"/>
      <c r="S945" s="98"/>
      <c r="T945" s="98"/>
      <c r="U945" s="98"/>
      <c r="V945" s="98"/>
      <c r="W945" s="101"/>
      <c r="X945" s="101"/>
      <c r="Y945" s="101"/>
      <c r="Z945" s="101"/>
      <c r="AA945" s="101"/>
      <c r="AB945" s="101"/>
    </row>
    <row r="946" spans="1:28" x14ac:dyDescent="0.25">
      <c r="A946" s="97"/>
      <c r="B946" s="62"/>
      <c r="C946" s="79" t="str">
        <f>IF(ISERROR(VLOOKUP(B946,'HSN Master'!$A$2:$B$3474,2,0)),"",(VLOOKUP(B946,'HSN Master'!$A$2:$B$3474,2,0)))</f>
        <v/>
      </c>
      <c r="D946" s="62"/>
      <c r="E946" s="100"/>
      <c r="F946" s="100"/>
      <c r="G946" s="100"/>
      <c r="H946" s="100"/>
      <c r="I946" s="100"/>
      <c r="J946" s="100"/>
      <c r="K946" s="162"/>
      <c r="L946" s="162"/>
      <c r="M946" s="162"/>
      <c r="N946" s="162"/>
      <c r="O946" s="162"/>
      <c r="P946" s="162"/>
      <c r="Q946" s="98"/>
      <c r="R946" s="98"/>
      <c r="S946" s="98"/>
      <c r="T946" s="98"/>
      <c r="U946" s="98"/>
      <c r="V946" s="98"/>
      <c r="W946" s="101"/>
      <c r="X946" s="101"/>
      <c r="Y946" s="101"/>
      <c r="Z946" s="101"/>
      <c r="AA946" s="101"/>
      <c r="AB946" s="101"/>
    </row>
    <row r="947" spans="1:28" x14ac:dyDescent="0.25">
      <c r="A947" s="97"/>
      <c r="B947" s="62"/>
      <c r="C947" s="79" t="str">
        <f>IF(ISERROR(VLOOKUP(B947,'HSN Master'!$A$2:$B$3474,2,0)),"",(VLOOKUP(B947,'HSN Master'!$A$2:$B$3474,2,0)))</f>
        <v/>
      </c>
      <c r="D947" s="62"/>
      <c r="E947" s="100"/>
      <c r="F947" s="100"/>
      <c r="G947" s="100"/>
      <c r="H947" s="100"/>
      <c r="I947" s="100"/>
      <c r="J947" s="100"/>
      <c r="K947" s="162"/>
      <c r="L947" s="162"/>
      <c r="M947" s="162"/>
      <c r="N947" s="162"/>
      <c r="O947" s="162"/>
      <c r="P947" s="162"/>
      <c r="Q947" s="98"/>
      <c r="R947" s="98"/>
      <c r="S947" s="98"/>
      <c r="T947" s="98"/>
      <c r="U947" s="98"/>
      <c r="V947" s="98"/>
      <c r="W947" s="101"/>
      <c r="X947" s="101"/>
      <c r="Y947" s="101"/>
      <c r="Z947" s="101"/>
      <c r="AA947" s="101"/>
      <c r="AB947" s="101"/>
    </row>
    <row r="948" spans="1:28" x14ac:dyDescent="0.25">
      <c r="A948" s="97"/>
      <c r="B948" s="62"/>
      <c r="C948" s="79" t="str">
        <f>IF(ISERROR(VLOOKUP(B948,'HSN Master'!$A$2:$B$3474,2,0)),"",(VLOOKUP(B948,'HSN Master'!$A$2:$B$3474,2,0)))</f>
        <v/>
      </c>
      <c r="D948" s="62"/>
      <c r="E948" s="100"/>
      <c r="F948" s="100"/>
      <c r="G948" s="100"/>
      <c r="H948" s="100"/>
      <c r="I948" s="100"/>
      <c r="J948" s="100"/>
      <c r="K948" s="162"/>
      <c r="L948" s="162"/>
      <c r="M948" s="162"/>
      <c r="N948" s="162"/>
      <c r="O948" s="162"/>
      <c r="P948" s="162"/>
      <c r="Q948" s="98"/>
      <c r="R948" s="98"/>
      <c r="S948" s="98"/>
      <c r="T948" s="98"/>
      <c r="U948" s="98"/>
      <c r="V948" s="98"/>
      <c r="W948" s="101"/>
      <c r="X948" s="101"/>
      <c r="Y948" s="101"/>
      <c r="Z948" s="101"/>
      <c r="AA948" s="101"/>
      <c r="AB948" s="101"/>
    </row>
    <row r="949" spans="1:28" x14ac:dyDescent="0.25">
      <c r="A949" s="97"/>
      <c r="B949" s="62"/>
      <c r="C949" s="79" t="str">
        <f>IF(ISERROR(VLOOKUP(B949,'HSN Master'!$A$2:$B$3474,2,0)),"",(VLOOKUP(B949,'HSN Master'!$A$2:$B$3474,2,0)))</f>
        <v/>
      </c>
      <c r="D949" s="62"/>
      <c r="E949" s="100"/>
      <c r="F949" s="100"/>
      <c r="G949" s="100"/>
      <c r="H949" s="100"/>
      <c r="I949" s="100"/>
      <c r="J949" s="100"/>
      <c r="K949" s="162"/>
      <c r="L949" s="162"/>
      <c r="M949" s="162"/>
      <c r="N949" s="162"/>
      <c r="O949" s="162"/>
      <c r="P949" s="162"/>
      <c r="Q949" s="98"/>
      <c r="R949" s="98"/>
      <c r="S949" s="98"/>
      <c r="T949" s="98"/>
      <c r="U949" s="98"/>
      <c r="V949" s="98"/>
      <c r="W949" s="101"/>
      <c r="X949" s="101"/>
      <c r="Y949" s="101"/>
      <c r="Z949" s="101"/>
      <c r="AA949" s="101"/>
      <c r="AB949" s="101"/>
    </row>
    <row r="950" spans="1:28" x14ac:dyDescent="0.25">
      <c r="A950" s="97"/>
      <c r="B950" s="62"/>
      <c r="C950" s="79" t="str">
        <f>IF(ISERROR(VLOOKUP(B950,'HSN Master'!$A$2:$B$3474,2,0)),"",(VLOOKUP(B950,'HSN Master'!$A$2:$B$3474,2,0)))</f>
        <v/>
      </c>
      <c r="D950" s="62"/>
      <c r="E950" s="100"/>
      <c r="F950" s="100"/>
      <c r="G950" s="100"/>
      <c r="H950" s="100"/>
      <c r="I950" s="100"/>
      <c r="J950" s="100"/>
      <c r="K950" s="162"/>
      <c r="L950" s="162"/>
      <c r="M950" s="162"/>
      <c r="N950" s="162"/>
      <c r="O950" s="162"/>
      <c r="P950" s="162"/>
      <c r="Q950" s="98"/>
      <c r="R950" s="98"/>
      <c r="S950" s="98"/>
      <c r="T950" s="98"/>
      <c r="U950" s="98"/>
      <c r="V950" s="98"/>
      <c r="W950" s="101"/>
      <c r="X950" s="101"/>
      <c r="Y950" s="101"/>
      <c r="Z950" s="101"/>
      <c r="AA950" s="101"/>
      <c r="AB950" s="101"/>
    </row>
    <row r="951" spans="1:28" x14ac:dyDescent="0.25">
      <c r="A951" s="97"/>
      <c r="B951" s="62"/>
      <c r="C951" s="79" t="str">
        <f>IF(ISERROR(VLOOKUP(B951,'HSN Master'!$A$2:$B$3474,2,0)),"",(VLOOKUP(B951,'HSN Master'!$A$2:$B$3474,2,0)))</f>
        <v/>
      </c>
      <c r="D951" s="62"/>
      <c r="E951" s="100"/>
      <c r="F951" s="100"/>
      <c r="G951" s="100"/>
      <c r="H951" s="100"/>
      <c r="I951" s="100"/>
      <c r="J951" s="100"/>
      <c r="K951" s="162"/>
      <c r="L951" s="162"/>
      <c r="M951" s="162"/>
      <c r="N951" s="162"/>
      <c r="O951" s="162"/>
      <c r="P951" s="162"/>
      <c r="Q951" s="98"/>
      <c r="R951" s="98"/>
      <c r="S951" s="98"/>
      <c r="T951" s="98"/>
      <c r="U951" s="98"/>
      <c r="V951" s="98"/>
      <c r="W951" s="101"/>
      <c r="X951" s="101"/>
      <c r="Y951" s="101"/>
      <c r="Z951" s="101"/>
      <c r="AA951" s="101"/>
      <c r="AB951" s="101"/>
    </row>
    <row r="952" spans="1:28" x14ac:dyDescent="0.25">
      <c r="A952" s="97"/>
      <c r="B952" s="62"/>
      <c r="C952" s="79" t="str">
        <f>IF(ISERROR(VLOOKUP(B952,'HSN Master'!$A$2:$B$3474,2,0)),"",(VLOOKUP(B952,'HSN Master'!$A$2:$B$3474,2,0)))</f>
        <v/>
      </c>
      <c r="D952" s="62"/>
      <c r="E952" s="100"/>
      <c r="F952" s="100"/>
      <c r="G952" s="100"/>
      <c r="H952" s="100"/>
      <c r="I952" s="100"/>
      <c r="J952" s="100"/>
      <c r="K952" s="162"/>
      <c r="L952" s="162"/>
      <c r="M952" s="162"/>
      <c r="N952" s="162"/>
      <c r="O952" s="162"/>
      <c r="P952" s="162"/>
      <c r="Q952" s="98"/>
      <c r="R952" s="98"/>
      <c r="S952" s="98"/>
      <c r="T952" s="98"/>
      <c r="U952" s="98"/>
      <c r="V952" s="98"/>
      <c r="W952" s="101"/>
      <c r="X952" s="101"/>
      <c r="Y952" s="101"/>
      <c r="Z952" s="101"/>
      <c r="AA952" s="101"/>
      <c r="AB952" s="101"/>
    </row>
    <row r="953" spans="1:28" x14ac:dyDescent="0.25">
      <c r="A953" s="97"/>
      <c r="B953" s="62"/>
      <c r="C953" s="79" t="str">
        <f>IF(ISERROR(VLOOKUP(B953,'HSN Master'!$A$2:$B$3474,2,0)),"",(VLOOKUP(B953,'HSN Master'!$A$2:$B$3474,2,0)))</f>
        <v/>
      </c>
      <c r="D953" s="62"/>
      <c r="E953" s="100"/>
      <c r="F953" s="100"/>
      <c r="G953" s="100"/>
      <c r="H953" s="100"/>
      <c r="I953" s="100"/>
      <c r="J953" s="100"/>
      <c r="K953" s="162"/>
      <c r="L953" s="162"/>
      <c r="M953" s="162"/>
      <c r="N953" s="162"/>
      <c r="O953" s="162"/>
      <c r="P953" s="162"/>
      <c r="Q953" s="98"/>
      <c r="R953" s="98"/>
      <c r="S953" s="98"/>
      <c r="T953" s="98"/>
      <c r="U953" s="98"/>
      <c r="V953" s="98"/>
      <c r="W953" s="101"/>
      <c r="X953" s="101"/>
      <c r="Y953" s="101"/>
      <c r="Z953" s="101"/>
      <c r="AA953" s="101"/>
      <c r="AB953" s="101"/>
    </row>
    <row r="954" spans="1:28" x14ac:dyDescent="0.25">
      <c r="A954" s="97"/>
      <c r="B954" s="62"/>
      <c r="C954" s="79" t="str">
        <f>IF(ISERROR(VLOOKUP(B954,'HSN Master'!$A$2:$B$3474,2,0)),"",(VLOOKUP(B954,'HSN Master'!$A$2:$B$3474,2,0)))</f>
        <v/>
      </c>
      <c r="D954" s="62"/>
      <c r="E954" s="100"/>
      <c r="F954" s="100"/>
      <c r="G954" s="100"/>
      <c r="H954" s="100"/>
      <c r="I954" s="100"/>
      <c r="J954" s="100"/>
      <c r="K954" s="162"/>
      <c r="L954" s="162"/>
      <c r="M954" s="162"/>
      <c r="N954" s="162"/>
      <c r="O954" s="162"/>
      <c r="P954" s="162"/>
      <c r="Q954" s="98"/>
      <c r="R954" s="98"/>
      <c r="S954" s="98"/>
      <c r="T954" s="98"/>
      <c r="U954" s="98"/>
      <c r="V954" s="98"/>
      <c r="W954" s="101"/>
      <c r="X954" s="101"/>
      <c r="Y954" s="101"/>
      <c r="Z954" s="101"/>
      <c r="AA954" s="101"/>
      <c r="AB954" s="101"/>
    </row>
    <row r="955" spans="1:28" x14ac:dyDescent="0.25">
      <c r="A955" s="97"/>
      <c r="B955" s="62"/>
      <c r="C955" s="79" t="str">
        <f>IF(ISERROR(VLOOKUP(B955,'HSN Master'!$A$2:$B$3474,2,0)),"",(VLOOKUP(B955,'HSN Master'!$A$2:$B$3474,2,0)))</f>
        <v/>
      </c>
      <c r="D955" s="62"/>
      <c r="E955" s="100"/>
      <c r="F955" s="100"/>
      <c r="G955" s="100"/>
      <c r="H955" s="100"/>
      <c r="I955" s="100"/>
      <c r="J955" s="100"/>
      <c r="K955" s="162"/>
      <c r="L955" s="162"/>
      <c r="M955" s="162"/>
      <c r="N955" s="162"/>
      <c r="O955" s="162"/>
      <c r="P955" s="162"/>
      <c r="Q955" s="98"/>
      <c r="R955" s="98"/>
      <c r="S955" s="98"/>
      <c r="T955" s="98"/>
      <c r="U955" s="98"/>
      <c r="V955" s="98"/>
      <c r="W955" s="101"/>
      <c r="X955" s="101"/>
      <c r="Y955" s="101"/>
      <c r="Z955" s="101"/>
      <c r="AA955" s="101"/>
      <c r="AB955" s="101"/>
    </row>
    <row r="956" spans="1:28" x14ac:dyDescent="0.25">
      <c r="A956" s="97"/>
      <c r="B956" s="62"/>
      <c r="C956" s="79" t="str">
        <f>IF(ISERROR(VLOOKUP(B956,'HSN Master'!$A$2:$B$3474,2,0)),"",(VLOOKUP(B956,'HSN Master'!$A$2:$B$3474,2,0)))</f>
        <v/>
      </c>
      <c r="D956" s="62"/>
      <c r="E956" s="100"/>
      <c r="F956" s="100"/>
      <c r="G956" s="100"/>
      <c r="H956" s="100"/>
      <c r="I956" s="100"/>
      <c r="J956" s="100"/>
      <c r="K956" s="162"/>
      <c r="L956" s="162"/>
      <c r="M956" s="162"/>
      <c r="N956" s="162"/>
      <c r="O956" s="162"/>
      <c r="P956" s="162"/>
      <c r="Q956" s="98"/>
      <c r="R956" s="98"/>
      <c r="S956" s="98"/>
      <c r="T956" s="98"/>
      <c r="U956" s="98"/>
      <c r="V956" s="98"/>
      <c r="W956" s="101"/>
      <c r="X956" s="101"/>
      <c r="Y956" s="101"/>
      <c r="Z956" s="101"/>
      <c r="AA956" s="101"/>
      <c r="AB956" s="101"/>
    </row>
    <row r="957" spans="1:28" x14ac:dyDescent="0.25">
      <c r="A957" s="97"/>
      <c r="B957" s="62"/>
      <c r="C957" s="79" t="str">
        <f>IF(ISERROR(VLOOKUP(B957,'HSN Master'!$A$2:$B$3474,2,0)),"",(VLOOKUP(B957,'HSN Master'!$A$2:$B$3474,2,0)))</f>
        <v/>
      </c>
      <c r="D957" s="62"/>
      <c r="E957" s="100"/>
      <c r="F957" s="100"/>
      <c r="G957" s="100"/>
      <c r="H957" s="100"/>
      <c r="I957" s="100"/>
      <c r="J957" s="100"/>
      <c r="K957" s="162"/>
      <c r="L957" s="162"/>
      <c r="M957" s="162"/>
      <c r="N957" s="162"/>
      <c r="O957" s="162"/>
      <c r="P957" s="162"/>
      <c r="Q957" s="98"/>
      <c r="R957" s="98"/>
      <c r="S957" s="98"/>
      <c r="T957" s="98"/>
      <c r="U957" s="98"/>
      <c r="V957" s="98"/>
      <c r="W957" s="101"/>
      <c r="X957" s="101"/>
      <c r="Y957" s="101"/>
      <c r="Z957" s="101"/>
      <c r="AA957" s="101"/>
      <c r="AB957" s="101"/>
    </row>
    <row r="958" spans="1:28" x14ac:dyDescent="0.25">
      <c r="A958" s="97"/>
      <c r="B958" s="62"/>
      <c r="C958" s="79" t="str">
        <f>IF(ISERROR(VLOOKUP(B958,'HSN Master'!$A$2:$B$3474,2,0)),"",(VLOOKUP(B958,'HSN Master'!$A$2:$B$3474,2,0)))</f>
        <v/>
      </c>
      <c r="D958" s="62"/>
      <c r="E958" s="100"/>
      <c r="F958" s="100"/>
      <c r="G958" s="100"/>
      <c r="H958" s="100"/>
      <c r="I958" s="100"/>
      <c r="J958" s="100"/>
      <c r="K958" s="162"/>
      <c r="L958" s="162"/>
      <c r="M958" s="162"/>
      <c r="N958" s="162"/>
      <c r="O958" s="162"/>
      <c r="P958" s="162"/>
      <c r="Q958" s="98"/>
      <c r="R958" s="98"/>
      <c r="S958" s="98"/>
      <c r="T958" s="98"/>
      <c r="U958" s="98"/>
      <c r="V958" s="98"/>
      <c r="W958" s="101"/>
      <c r="X958" s="101"/>
      <c r="Y958" s="101"/>
      <c r="Z958" s="101"/>
      <c r="AA958" s="101"/>
      <c r="AB958" s="101"/>
    </row>
    <row r="959" spans="1:28" x14ac:dyDescent="0.25">
      <c r="A959" s="97"/>
      <c r="B959" s="62"/>
      <c r="C959" s="79" t="str">
        <f>IF(ISERROR(VLOOKUP(B959,'HSN Master'!$A$2:$B$3474,2,0)),"",(VLOOKUP(B959,'HSN Master'!$A$2:$B$3474,2,0)))</f>
        <v/>
      </c>
      <c r="D959" s="62"/>
      <c r="E959" s="100"/>
      <c r="F959" s="100"/>
      <c r="G959" s="100"/>
      <c r="H959" s="100"/>
      <c r="I959" s="100"/>
      <c r="J959" s="100"/>
      <c r="K959" s="162"/>
      <c r="L959" s="162"/>
      <c r="M959" s="162"/>
      <c r="N959" s="162"/>
      <c r="O959" s="162"/>
      <c r="P959" s="162"/>
      <c r="Q959" s="98"/>
      <c r="R959" s="98"/>
      <c r="S959" s="98"/>
      <c r="T959" s="98"/>
      <c r="U959" s="98"/>
      <c r="V959" s="98"/>
      <c r="W959" s="101"/>
      <c r="X959" s="101"/>
      <c r="Y959" s="101"/>
      <c r="Z959" s="101"/>
      <c r="AA959" s="101"/>
      <c r="AB959" s="101"/>
    </row>
    <row r="960" spans="1:28" x14ac:dyDescent="0.25">
      <c r="A960" s="97"/>
      <c r="B960" s="62"/>
      <c r="C960" s="79" t="str">
        <f>IF(ISERROR(VLOOKUP(B960,'HSN Master'!$A$2:$B$3474,2,0)),"",(VLOOKUP(B960,'HSN Master'!$A$2:$B$3474,2,0)))</f>
        <v/>
      </c>
      <c r="D960" s="62"/>
      <c r="E960" s="100"/>
      <c r="F960" s="100"/>
      <c r="G960" s="100"/>
      <c r="H960" s="100"/>
      <c r="I960" s="100"/>
      <c r="J960" s="100"/>
      <c r="K960" s="162"/>
      <c r="L960" s="162"/>
      <c r="M960" s="162"/>
      <c r="N960" s="162"/>
      <c r="O960" s="162"/>
      <c r="P960" s="162"/>
      <c r="Q960" s="98"/>
      <c r="R960" s="98"/>
      <c r="S960" s="98"/>
      <c r="T960" s="98"/>
      <c r="U960" s="98"/>
      <c r="V960" s="98"/>
      <c r="W960" s="101"/>
      <c r="X960" s="101"/>
      <c r="Y960" s="101"/>
      <c r="Z960" s="101"/>
      <c r="AA960" s="101"/>
      <c r="AB960" s="101"/>
    </row>
    <row r="961" spans="1:28" x14ac:dyDescent="0.25">
      <c r="A961" s="97"/>
      <c r="B961" s="62"/>
      <c r="C961" s="79" t="str">
        <f>IF(ISERROR(VLOOKUP(B961,'HSN Master'!$A$2:$B$3474,2,0)),"",(VLOOKUP(B961,'HSN Master'!$A$2:$B$3474,2,0)))</f>
        <v/>
      </c>
      <c r="D961" s="62"/>
      <c r="E961" s="100"/>
      <c r="F961" s="100"/>
      <c r="G961" s="100"/>
      <c r="H961" s="100"/>
      <c r="I961" s="100"/>
      <c r="J961" s="100"/>
      <c r="K961" s="162"/>
      <c r="L961" s="162"/>
      <c r="M961" s="162"/>
      <c r="N961" s="162"/>
      <c r="O961" s="162"/>
      <c r="P961" s="162"/>
      <c r="Q961" s="98"/>
      <c r="R961" s="98"/>
      <c r="S961" s="98"/>
      <c r="T961" s="98"/>
      <c r="U961" s="98"/>
      <c r="V961" s="98"/>
      <c r="W961" s="101"/>
      <c r="X961" s="101"/>
      <c r="Y961" s="101"/>
      <c r="Z961" s="101"/>
      <c r="AA961" s="101"/>
      <c r="AB961" s="101"/>
    </row>
    <row r="962" spans="1:28" x14ac:dyDescent="0.25">
      <c r="A962" s="97"/>
      <c r="B962" s="62"/>
      <c r="C962" s="79" t="str">
        <f>IF(ISERROR(VLOOKUP(B962,'HSN Master'!$A$2:$B$3474,2,0)),"",(VLOOKUP(B962,'HSN Master'!$A$2:$B$3474,2,0)))</f>
        <v/>
      </c>
      <c r="D962" s="62"/>
      <c r="E962" s="100"/>
      <c r="F962" s="100"/>
      <c r="G962" s="100"/>
      <c r="H962" s="100"/>
      <c r="I962" s="100"/>
      <c r="J962" s="100"/>
      <c r="K962" s="162"/>
      <c r="L962" s="162"/>
      <c r="M962" s="162"/>
      <c r="N962" s="162"/>
      <c r="O962" s="162"/>
      <c r="P962" s="162"/>
      <c r="Q962" s="98"/>
      <c r="R962" s="98"/>
      <c r="S962" s="98"/>
      <c r="T962" s="98"/>
      <c r="U962" s="98"/>
      <c r="V962" s="98"/>
      <c r="W962" s="101"/>
      <c r="X962" s="101"/>
      <c r="Y962" s="101"/>
      <c r="Z962" s="101"/>
      <c r="AA962" s="101"/>
      <c r="AB962" s="101"/>
    </row>
    <row r="963" spans="1:28" x14ac:dyDescent="0.25">
      <c r="A963" s="97"/>
      <c r="B963" s="62"/>
      <c r="C963" s="79" t="str">
        <f>IF(ISERROR(VLOOKUP(B963,'HSN Master'!$A$2:$B$3474,2,0)),"",(VLOOKUP(B963,'HSN Master'!$A$2:$B$3474,2,0)))</f>
        <v/>
      </c>
      <c r="D963" s="62"/>
      <c r="E963" s="100"/>
      <c r="F963" s="100"/>
      <c r="G963" s="100"/>
      <c r="H963" s="100"/>
      <c r="I963" s="100"/>
      <c r="J963" s="100"/>
      <c r="K963" s="162"/>
      <c r="L963" s="162"/>
      <c r="M963" s="162"/>
      <c r="N963" s="162"/>
      <c r="O963" s="162"/>
      <c r="P963" s="162"/>
      <c r="Q963" s="98"/>
      <c r="R963" s="98"/>
      <c r="S963" s="98"/>
      <c r="T963" s="98"/>
      <c r="U963" s="98"/>
      <c r="V963" s="98"/>
      <c r="W963" s="101"/>
      <c r="X963" s="101"/>
      <c r="Y963" s="101"/>
      <c r="Z963" s="101"/>
      <c r="AA963" s="101"/>
      <c r="AB963" s="101"/>
    </row>
    <row r="964" spans="1:28" x14ac:dyDescent="0.25">
      <c r="A964" s="97"/>
      <c r="B964" s="62"/>
      <c r="C964" s="79" t="str">
        <f>IF(ISERROR(VLOOKUP(B964,'HSN Master'!$A$2:$B$3474,2,0)),"",(VLOOKUP(B964,'HSN Master'!$A$2:$B$3474,2,0)))</f>
        <v/>
      </c>
      <c r="D964" s="62"/>
      <c r="E964" s="100"/>
      <c r="F964" s="100"/>
      <c r="G964" s="100"/>
      <c r="H964" s="100"/>
      <c r="I964" s="100"/>
      <c r="J964" s="100"/>
      <c r="K964" s="162"/>
      <c r="L964" s="162"/>
      <c r="M964" s="162"/>
      <c r="N964" s="162"/>
      <c r="O964" s="162"/>
      <c r="P964" s="162"/>
      <c r="Q964" s="98"/>
      <c r="R964" s="98"/>
      <c r="S964" s="98"/>
      <c r="T964" s="98"/>
      <c r="U964" s="98"/>
      <c r="V964" s="98"/>
      <c r="W964" s="101"/>
      <c r="X964" s="101"/>
      <c r="Y964" s="101"/>
      <c r="Z964" s="101"/>
      <c r="AA964" s="101"/>
      <c r="AB964" s="101"/>
    </row>
    <row r="965" spans="1:28" x14ac:dyDescent="0.25">
      <c r="A965" s="97"/>
      <c r="B965" s="62"/>
      <c r="C965" s="79" t="str">
        <f>IF(ISERROR(VLOOKUP(B965,'HSN Master'!$A$2:$B$3474,2,0)),"",(VLOOKUP(B965,'HSN Master'!$A$2:$B$3474,2,0)))</f>
        <v/>
      </c>
      <c r="D965" s="62"/>
      <c r="E965" s="100"/>
      <c r="F965" s="100"/>
      <c r="G965" s="100"/>
      <c r="H965" s="100"/>
      <c r="I965" s="100"/>
      <c r="J965" s="100"/>
      <c r="K965" s="162"/>
      <c r="L965" s="162"/>
      <c r="M965" s="162"/>
      <c r="N965" s="162"/>
      <c r="O965" s="162"/>
      <c r="P965" s="162"/>
      <c r="Q965" s="98"/>
      <c r="R965" s="98"/>
      <c r="S965" s="98"/>
      <c r="T965" s="98"/>
      <c r="U965" s="98"/>
      <c r="V965" s="98"/>
      <c r="W965" s="101"/>
      <c r="X965" s="101"/>
      <c r="Y965" s="101"/>
      <c r="Z965" s="101"/>
      <c r="AA965" s="101"/>
      <c r="AB965" s="101"/>
    </row>
    <row r="966" spans="1:28" x14ac:dyDescent="0.25">
      <c r="A966" s="97"/>
      <c r="B966" s="62"/>
      <c r="C966" s="79" t="str">
        <f>IF(ISERROR(VLOOKUP(B966,'HSN Master'!$A$2:$B$3474,2,0)),"",(VLOOKUP(B966,'HSN Master'!$A$2:$B$3474,2,0)))</f>
        <v/>
      </c>
      <c r="D966" s="62"/>
      <c r="E966" s="100"/>
      <c r="F966" s="100"/>
      <c r="G966" s="100"/>
      <c r="H966" s="100"/>
      <c r="I966" s="100"/>
      <c r="J966" s="100"/>
      <c r="K966" s="162"/>
      <c r="L966" s="162"/>
      <c r="M966" s="162"/>
      <c r="N966" s="162"/>
      <c r="O966" s="162"/>
      <c r="P966" s="162"/>
      <c r="Q966" s="98"/>
      <c r="R966" s="98"/>
      <c r="S966" s="98"/>
      <c r="T966" s="98"/>
      <c r="U966" s="98"/>
      <c r="V966" s="98"/>
      <c r="W966" s="101"/>
      <c r="X966" s="101"/>
      <c r="Y966" s="101"/>
      <c r="Z966" s="101"/>
      <c r="AA966" s="101"/>
      <c r="AB966" s="101"/>
    </row>
    <row r="967" spans="1:28" x14ac:dyDescent="0.25">
      <c r="A967" s="97"/>
      <c r="B967" s="62"/>
      <c r="C967" s="79" t="str">
        <f>IF(ISERROR(VLOOKUP(B967,'HSN Master'!$A$2:$B$3474,2,0)),"",(VLOOKUP(B967,'HSN Master'!$A$2:$B$3474,2,0)))</f>
        <v/>
      </c>
      <c r="D967" s="62"/>
      <c r="E967" s="100"/>
      <c r="F967" s="100"/>
      <c r="G967" s="100"/>
      <c r="H967" s="100"/>
      <c r="I967" s="100"/>
      <c r="J967" s="100"/>
      <c r="K967" s="162"/>
      <c r="L967" s="162"/>
      <c r="M967" s="162"/>
      <c r="N967" s="162"/>
      <c r="O967" s="162"/>
      <c r="P967" s="162"/>
      <c r="Q967" s="98"/>
      <c r="R967" s="98"/>
      <c r="S967" s="98"/>
      <c r="T967" s="98"/>
      <c r="U967" s="98"/>
      <c r="V967" s="98"/>
      <c r="W967" s="101"/>
      <c r="X967" s="101"/>
      <c r="Y967" s="101"/>
      <c r="Z967" s="101"/>
      <c r="AA967" s="101"/>
      <c r="AB967" s="101"/>
    </row>
    <row r="968" spans="1:28" x14ac:dyDescent="0.25">
      <c r="A968" s="97"/>
      <c r="B968" s="62"/>
      <c r="C968" s="79" t="str">
        <f>IF(ISERROR(VLOOKUP(B968,'HSN Master'!$A$2:$B$3474,2,0)),"",(VLOOKUP(B968,'HSN Master'!$A$2:$B$3474,2,0)))</f>
        <v/>
      </c>
      <c r="D968" s="62"/>
      <c r="E968" s="100"/>
      <c r="F968" s="100"/>
      <c r="G968" s="100"/>
      <c r="H968" s="100"/>
      <c r="I968" s="100"/>
      <c r="J968" s="100"/>
      <c r="K968" s="162"/>
      <c r="L968" s="162"/>
      <c r="M968" s="162"/>
      <c r="N968" s="162"/>
      <c r="O968" s="162"/>
      <c r="P968" s="162"/>
      <c r="Q968" s="98"/>
      <c r="R968" s="98"/>
      <c r="S968" s="98"/>
      <c r="T968" s="98"/>
      <c r="U968" s="98"/>
      <c r="V968" s="98"/>
      <c r="W968" s="101"/>
      <c r="X968" s="101"/>
      <c r="Y968" s="101"/>
      <c r="Z968" s="101"/>
      <c r="AA968" s="101"/>
      <c r="AB968" s="101"/>
    </row>
    <row r="969" spans="1:28" x14ac:dyDescent="0.25">
      <c r="A969" s="97"/>
      <c r="B969" s="62"/>
      <c r="C969" s="79" t="str">
        <f>IF(ISERROR(VLOOKUP(B969,'HSN Master'!$A$2:$B$3474,2,0)),"",(VLOOKUP(B969,'HSN Master'!$A$2:$B$3474,2,0)))</f>
        <v/>
      </c>
      <c r="D969" s="62"/>
      <c r="E969" s="100"/>
      <c r="F969" s="100"/>
      <c r="G969" s="100"/>
      <c r="H969" s="100"/>
      <c r="I969" s="100"/>
      <c r="J969" s="100"/>
      <c r="K969" s="162"/>
      <c r="L969" s="162"/>
      <c r="M969" s="162"/>
      <c r="N969" s="162"/>
      <c r="O969" s="162"/>
      <c r="P969" s="162"/>
      <c r="Q969" s="98"/>
      <c r="R969" s="98"/>
      <c r="S969" s="98"/>
      <c r="T969" s="98"/>
      <c r="U969" s="98"/>
      <c r="V969" s="98"/>
      <c r="W969" s="101"/>
      <c r="X969" s="101"/>
      <c r="Y969" s="101"/>
      <c r="Z969" s="101"/>
      <c r="AA969" s="101"/>
      <c r="AB969" s="101"/>
    </row>
    <row r="970" spans="1:28" x14ac:dyDescent="0.25">
      <c r="A970" s="97"/>
      <c r="B970" s="62"/>
      <c r="C970" s="79" t="str">
        <f>IF(ISERROR(VLOOKUP(B970,'HSN Master'!$A$2:$B$3474,2,0)),"",(VLOOKUP(B970,'HSN Master'!$A$2:$B$3474,2,0)))</f>
        <v/>
      </c>
      <c r="D970" s="62"/>
      <c r="E970" s="100"/>
      <c r="F970" s="100"/>
      <c r="G970" s="100"/>
      <c r="H970" s="100"/>
      <c r="I970" s="100"/>
      <c r="J970" s="100"/>
      <c r="K970" s="162"/>
      <c r="L970" s="162"/>
      <c r="M970" s="162"/>
      <c r="N970" s="162"/>
      <c r="O970" s="162"/>
      <c r="P970" s="162"/>
      <c r="Q970" s="98"/>
      <c r="R970" s="98"/>
      <c r="S970" s="98"/>
      <c r="T970" s="98"/>
      <c r="U970" s="98"/>
      <c r="V970" s="98"/>
      <c r="W970" s="101"/>
      <c r="X970" s="101"/>
      <c r="Y970" s="101"/>
      <c r="Z970" s="101"/>
      <c r="AA970" s="101"/>
      <c r="AB970" s="101"/>
    </row>
    <row r="971" spans="1:28" x14ac:dyDescent="0.25">
      <c r="A971" s="97"/>
      <c r="B971" s="62"/>
      <c r="C971" s="79" t="str">
        <f>IF(ISERROR(VLOOKUP(B971,'HSN Master'!$A$2:$B$3474,2,0)),"",(VLOOKUP(B971,'HSN Master'!$A$2:$B$3474,2,0)))</f>
        <v/>
      </c>
      <c r="D971" s="62"/>
      <c r="E971" s="100"/>
      <c r="F971" s="100"/>
      <c r="G971" s="100"/>
      <c r="H971" s="100"/>
      <c r="I971" s="100"/>
      <c r="J971" s="100"/>
      <c r="K971" s="162"/>
      <c r="L971" s="162"/>
      <c r="M971" s="162"/>
      <c r="N971" s="162"/>
      <c r="O971" s="162"/>
      <c r="P971" s="162"/>
      <c r="Q971" s="98"/>
      <c r="R971" s="98"/>
      <c r="S971" s="98"/>
      <c r="T971" s="98"/>
      <c r="U971" s="98"/>
      <c r="V971" s="98"/>
      <c r="W971" s="101"/>
      <c r="X971" s="101"/>
      <c r="Y971" s="101"/>
      <c r="Z971" s="101"/>
      <c r="AA971" s="101"/>
      <c r="AB971" s="101"/>
    </row>
    <row r="972" spans="1:28" x14ac:dyDescent="0.25">
      <c r="A972" s="97"/>
      <c r="B972" s="62"/>
      <c r="C972" s="79" t="str">
        <f>IF(ISERROR(VLOOKUP(B972,'HSN Master'!$A$2:$B$3474,2,0)),"",(VLOOKUP(B972,'HSN Master'!$A$2:$B$3474,2,0)))</f>
        <v/>
      </c>
      <c r="D972" s="62"/>
      <c r="E972" s="100"/>
      <c r="F972" s="100"/>
      <c r="G972" s="100"/>
      <c r="H972" s="100"/>
      <c r="I972" s="100"/>
      <c r="J972" s="100"/>
      <c r="K972" s="162"/>
      <c r="L972" s="162"/>
      <c r="M972" s="162"/>
      <c r="N972" s="162"/>
      <c r="O972" s="162"/>
      <c r="P972" s="162"/>
      <c r="Q972" s="98"/>
      <c r="R972" s="98"/>
      <c r="S972" s="98"/>
      <c r="T972" s="98"/>
      <c r="U972" s="98"/>
      <c r="V972" s="98"/>
      <c r="W972" s="101"/>
      <c r="X972" s="101"/>
      <c r="Y972" s="101"/>
      <c r="Z972" s="101"/>
      <c r="AA972" s="101"/>
      <c r="AB972" s="101"/>
    </row>
    <row r="973" spans="1:28" x14ac:dyDescent="0.25">
      <c r="A973" s="97"/>
      <c r="B973" s="62"/>
      <c r="C973" s="79" t="str">
        <f>IF(ISERROR(VLOOKUP(B973,'HSN Master'!$A$2:$B$3474,2,0)),"",(VLOOKUP(B973,'HSN Master'!$A$2:$B$3474,2,0)))</f>
        <v/>
      </c>
      <c r="D973" s="62"/>
      <c r="E973" s="100"/>
      <c r="F973" s="100"/>
      <c r="G973" s="100"/>
      <c r="H973" s="100"/>
      <c r="I973" s="100"/>
      <c r="J973" s="100"/>
      <c r="K973" s="162"/>
      <c r="L973" s="162"/>
      <c r="M973" s="162"/>
      <c r="N973" s="162"/>
      <c r="O973" s="162"/>
      <c r="P973" s="162"/>
      <c r="Q973" s="98"/>
      <c r="R973" s="98"/>
      <c r="S973" s="98"/>
      <c r="T973" s="98"/>
      <c r="U973" s="98"/>
      <c r="V973" s="98"/>
      <c r="W973" s="101"/>
      <c r="X973" s="101"/>
      <c r="Y973" s="101"/>
      <c r="Z973" s="101"/>
      <c r="AA973" s="101"/>
      <c r="AB973" s="101"/>
    </row>
    <row r="974" spans="1:28" x14ac:dyDescent="0.25">
      <c r="A974" s="97"/>
      <c r="B974" s="62"/>
      <c r="C974" s="79" t="str">
        <f>IF(ISERROR(VLOOKUP(B974,'HSN Master'!$A$2:$B$3474,2,0)),"",(VLOOKUP(B974,'HSN Master'!$A$2:$B$3474,2,0)))</f>
        <v/>
      </c>
      <c r="D974" s="62"/>
      <c r="E974" s="100"/>
      <c r="F974" s="100"/>
      <c r="G974" s="100"/>
      <c r="H974" s="100"/>
      <c r="I974" s="100"/>
      <c r="J974" s="100"/>
      <c r="K974" s="162"/>
      <c r="L974" s="162"/>
      <c r="M974" s="162"/>
      <c r="N974" s="162"/>
      <c r="O974" s="162"/>
      <c r="P974" s="162"/>
      <c r="Q974" s="98"/>
      <c r="R974" s="98"/>
      <c r="S974" s="98"/>
      <c r="T974" s="98"/>
      <c r="U974" s="98"/>
      <c r="V974" s="98"/>
      <c r="W974" s="101"/>
      <c r="X974" s="101"/>
      <c r="Y974" s="101"/>
      <c r="Z974" s="101"/>
      <c r="AA974" s="101"/>
      <c r="AB974" s="101"/>
    </row>
    <row r="975" spans="1:28" x14ac:dyDescent="0.25">
      <c r="A975" s="97"/>
      <c r="B975" s="62"/>
      <c r="C975" s="79" t="str">
        <f>IF(ISERROR(VLOOKUP(B975,'HSN Master'!$A$2:$B$3474,2,0)),"",(VLOOKUP(B975,'HSN Master'!$A$2:$B$3474,2,0)))</f>
        <v/>
      </c>
      <c r="D975" s="62"/>
      <c r="E975" s="100"/>
      <c r="F975" s="100"/>
      <c r="G975" s="100"/>
      <c r="H975" s="100"/>
      <c r="I975" s="100"/>
      <c r="J975" s="100"/>
      <c r="K975" s="162"/>
      <c r="L975" s="162"/>
      <c r="M975" s="162"/>
      <c r="N975" s="162"/>
      <c r="O975" s="162"/>
      <c r="P975" s="162"/>
      <c r="Q975" s="98"/>
      <c r="R975" s="98"/>
      <c r="S975" s="98"/>
      <c r="T975" s="98"/>
      <c r="U975" s="98"/>
      <c r="V975" s="98"/>
      <c r="W975" s="101"/>
      <c r="X975" s="101"/>
      <c r="Y975" s="101"/>
      <c r="Z975" s="101"/>
      <c r="AA975" s="101"/>
      <c r="AB975" s="101"/>
    </row>
    <row r="976" spans="1:28" x14ac:dyDescent="0.25">
      <c r="A976" s="97"/>
      <c r="B976" s="62"/>
      <c r="C976" s="79" t="str">
        <f>IF(ISERROR(VLOOKUP(B976,'HSN Master'!$A$2:$B$3474,2,0)),"",(VLOOKUP(B976,'HSN Master'!$A$2:$B$3474,2,0)))</f>
        <v/>
      </c>
      <c r="D976" s="62"/>
      <c r="E976" s="100"/>
      <c r="F976" s="100"/>
      <c r="G976" s="100"/>
      <c r="H976" s="100"/>
      <c r="I976" s="100"/>
      <c r="J976" s="100"/>
      <c r="K976" s="162"/>
      <c r="L976" s="162"/>
      <c r="M976" s="162"/>
      <c r="N976" s="162"/>
      <c r="O976" s="162"/>
      <c r="P976" s="162"/>
      <c r="Q976" s="98"/>
      <c r="R976" s="98"/>
      <c r="S976" s="98"/>
      <c r="T976" s="98"/>
      <c r="U976" s="98"/>
      <c r="V976" s="98"/>
      <c r="W976" s="101"/>
      <c r="X976" s="101"/>
      <c r="Y976" s="101"/>
      <c r="Z976" s="101"/>
      <c r="AA976" s="101"/>
      <c r="AB976" s="101"/>
    </row>
    <row r="977" spans="1:28" x14ac:dyDescent="0.25">
      <c r="A977" s="97"/>
      <c r="B977" s="62"/>
      <c r="C977" s="79" t="str">
        <f>IF(ISERROR(VLOOKUP(B977,'HSN Master'!$A$2:$B$3474,2,0)),"",(VLOOKUP(B977,'HSN Master'!$A$2:$B$3474,2,0)))</f>
        <v/>
      </c>
      <c r="D977" s="62"/>
      <c r="E977" s="100"/>
      <c r="F977" s="100"/>
      <c r="G977" s="100"/>
      <c r="H977" s="100"/>
      <c r="I977" s="100"/>
      <c r="J977" s="100"/>
      <c r="K977" s="162"/>
      <c r="L977" s="162"/>
      <c r="M977" s="162"/>
      <c r="N977" s="162"/>
      <c r="O977" s="162"/>
      <c r="P977" s="162"/>
      <c r="Q977" s="98"/>
      <c r="R977" s="98"/>
      <c r="S977" s="98"/>
      <c r="T977" s="98"/>
      <c r="U977" s="98"/>
      <c r="V977" s="98"/>
      <c r="W977" s="101"/>
      <c r="X977" s="101"/>
      <c r="Y977" s="101"/>
      <c r="Z977" s="101"/>
      <c r="AA977" s="101"/>
      <c r="AB977" s="101"/>
    </row>
    <row r="978" spans="1:28" x14ac:dyDescent="0.25">
      <c r="A978" s="97"/>
      <c r="B978" s="62"/>
      <c r="C978" s="79" t="str">
        <f>IF(ISERROR(VLOOKUP(B978,'HSN Master'!$A$2:$B$3474,2,0)),"",(VLOOKUP(B978,'HSN Master'!$A$2:$B$3474,2,0)))</f>
        <v/>
      </c>
      <c r="D978" s="62"/>
      <c r="E978" s="100"/>
      <c r="F978" s="100"/>
      <c r="G978" s="100"/>
      <c r="H978" s="100"/>
      <c r="I978" s="100"/>
      <c r="J978" s="100"/>
      <c r="K978" s="162"/>
      <c r="L978" s="162"/>
      <c r="M978" s="162"/>
      <c r="N978" s="162"/>
      <c r="O978" s="162"/>
      <c r="P978" s="162"/>
      <c r="Q978" s="98"/>
      <c r="R978" s="98"/>
      <c r="S978" s="98"/>
      <c r="T978" s="98"/>
      <c r="U978" s="98"/>
      <c r="V978" s="98"/>
      <c r="W978" s="101"/>
      <c r="X978" s="101"/>
      <c r="Y978" s="101"/>
      <c r="Z978" s="101"/>
      <c r="AA978" s="101"/>
      <c r="AB978" s="101"/>
    </row>
    <row r="979" spans="1:28" x14ac:dyDescent="0.25">
      <c r="A979" s="97"/>
      <c r="B979" s="62"/>
      <c r="C979" s="79" t="str">
        <f>IF(ISERROR(VLOOKUP(B979,'HSN Master'!$A$2:$B$3474,2,0)),"",(VLOOKUP(B979,'HSN Master'!$A$2:$B$3474,2,0)))</f>
        <v/>
      </c>
      <c r="D979" s="62"/>
      <c r="E979" s="100"/>
      <c r="F979" s="100"/>
      <c r="G979" s="100"/>
      <c r="H979" s="100"/>
      <c r="I979" s="100"/>
      <c r="J979" s="100"/>
      <c r="K979" s="162"/>
      <c r="L979" s="162"/>
      <c r="M979" s="162"/>
      <c r="N979" s="162"/>
      <c r="O979" s="162"/>
      <c r="P979" s="162"/>
      <c r="Q979" s="98"/>
      <c r="R979" s="98"/>
      <c r="S979" s="98"/>
      <c r="T979" s="98"/>
      <c r="U979" s="98"/>
      <c r="V979" s="98"/>
      <c r="W979" s="101"/>
      <c r="X979" s="101"/>
      <c r="Y979" s="101"/>
      <c r="Z979" s="101"/>
      <c r="AA979" s="101"/>
      <c r="AB979" s="101"/>
    </row>
    <row r="980" spans="1:28" x14ac:dyDescent="0.25">
      <c r="A980" s="97"/>
      <c r="B980" s="62"/>
      <c r="C980" s="79" t="str">
        <f>IF(ISERROR(VLOOKUP(B980,'HSN Master'!$A$2:$B$3474,2,0)),"",(VLOOKUP(B980,'HSN Master'!$A$2:$B$3474,2,0)))</f>
        <v/>
      </c>
      <c r="D980" s="62"/>
      <c r="E980" s="100"/>
      <c r="F980" s="100"/>
      <c r="G980" s="100"/>
      <c r="H980" s="100"/>
      <c r="I980" s="100"/>
      <c r="J980" s="100"/>
      <c r="K980" s="162"/>
      <c r="L980" s="162"/>
      <c r="M980" s="162"/>
      <c r="N980" s="162"/>
      <c r="O980" s="162"/>
      <c r="P980" s="162"/>
      <c r="Q980" s="98"/>
      <c r="R980" s="98"/>
      <c r="S980" s="98"/>
      <c r="T980" s="98"/>
      <c r="U980" s="98"/>
      <c r="V980" s="98"/>
      <c r="W980" s="101"/>
      <c r="X980" s="101"/>
      <c r="Y980" s="101"/>
      <c r="Z980" s="101"/>
      <c r="AA980" s="101"/>
      <c r="AB980" s="101"/>
    </row>
    <row r="981" spans="1:28" x14ac:dyDescent="0.25">
      <c r="A981" s="97"/>
      <c r="B981" s="62"/>
      <c r="C981" s="79" t="str">
        <f>IF(ISERROR(VLOOKUP(B981,'HSN Master'!$A$2:$B$3474,2,0)),"",(VLOOKUP(B981,'HSN Master'!$A$2:$B$3474,2,0)))</f>
        <v/>
      </c>
      <c r="D981" s="62"/>
      <c r="E981" s="100"/>
      <c r="F981" s="100"/>
      <c r="G981" s="100"/>
      <c r="H981" s="100"/>
      <c r="I981" s="100"/>
      <c r="J981" s="100"/>
      <c r="K981" s="162"/>
      <c r="L981" s="162"/>
      <c r="M981" s="162"/>
      <c r="N981" s="162"/>
      <c r="O981" s="162"/>
      <c r="P981" s="162"/>
      <c r="Q981" s="98"/>
      <c r="R981" s="98"/>
      <c r="S981" s="98"/>
      <c r="T981" s="98"/>
      <c r="U981" s="98"/>
      <c r="V981" s="98"/>
      <c r="W981" s="101"/>
      <c r="X981" s="101"/>
      <c r="Y981" s="101"/>
      <c r="Z981" s="101"/>
      <c r="AA981" s="101"/>
      <c r="AB981" s="101"/>
    </row>
    <row r="982" spans="1:28" x14ac:dyDescent="0.25">
      <c r="A982" s="97"/>
      <c r="B982" s="62"/>
      <c r="C982" s="79" t="str">
        <f>IF(ISERROR(VLOOKUP(B982,'HSN Master'!$A$2:$B$3474,2,0)),"",(VLOOKUP(B982,'HSN Master'!$A$2:$B$3474,2,0)))</f>
        <v/>
      </c>
      <c r="D982" s="62"/>
      <c r="E982" s="100"/>
      <c r="F982" s="100"/>
      <c r="G982" s="100"/>
      <c r="H982" s="100"/>
      <c r="I982" s="100"/>
      <c r="J982" s="100"/>
      <c r="K982" s="162"/>
      <c r="L982" s="162"/>
      <c r="M982" s="162"/>
      <c r="N982" s="162"/>
      <c r="O982" s="162"/>
      <c r="P982" s="162"/>
      <c r="Q982" s="98"/>
      <c r="R982" s="98"/>
      <c r="S982" s="98"/>
      <c r="T982" s="98"/>
      <c r="U982" s="98"/>
      <c r="V982" s="98"/>
      <c r="W982" s="101"/>
      <c r="X982" s="101"/>
      <c r="Y982" s="101"/>
      <c r="Z982" s="101"/>
      <c r="AA982" s="101"/>
      <c r="AB982" s="101"/>
    </row>
    <row r="983" spans="1:28" x14ac:dyDescent="0.25">
      <c r="A983" s="97"/>
      <c r="B983" s="62"/>
      <c r="C983" s="79" t="str">
        <f>IF(ISERROR(VLOOKUP(B983,'HSN Master'!$A$2:$B$3474,2,0)),"",(VLOOKUP(B983,'HSN Master'!$A$2:$B$3474,2,0)))</f>
        <v/>
      </c>
      <c r="D983" s="62"/>
      <c r="E983" s="100"/>
      <c r="F983" s="100"/>
      <c r="G983" s="100"/>
      <c r="H983" s="100"/>
      <c r="I983" s="100"/>
      <c r="J983" s="100"/>
      <c r="K983" s="162"/>
      <c r="L983" s="162"/>
      <c r="M983" s="162"/>
      <c r="N983" s="162"/>
      <c r="O983" s="162"/>
      <c r="P983" s="162"/>
      <c r="Q983" s="98"/>
      <c r="R983" s="98"/>
      <c r="S983" s="98"/>
      <c r="T983" s="98"/>
      <c r="U983" s="98"/>
      <c r="V983" s="98"/>
      <c r="W983" s="101"/>
      <c r="X983" s="101"/>
      <c r="Y983" s="101"/>
      <c r="Z983" s="101"/>
      <c r="AA983" s="101"/>
      <c r="AB983" s="101"/>
    </row>
    <row r="984" spans="1:28" x14ac:dyDescent="0.25">
      <c r="A984" s="97"/>
      <c r="B984" s="62"/>
      <c r="C984" s="79" t="str">
        <f>IF(ISERROR(VLOOKUP(B984,'HSN Master'!$A$2:$B$3474,2,0)),"",(VLOOKUP(B984,'HSN Master'!$A$2:$B$3474,2,0)))</f>
        <v/>
      </c>
      <c r="D984" s="62"/>
      <c r="E984" s="100"/>
      <c r="F984" s="100"/>
      <c r="G984" s="100"/>
      <c r="H984" s="100"/>
      <c r="I984" s="100"/>
      <c r="J984" s="100"/>
      <c r="K984" s="162"/>
      <c r="L984" s="162"/>
      <c r="M984" s="162"/>
      <c r="N984" s="162"/>
      <c r="O984" s="162"/>
      <c r="P984" s="162"/>
      <c r="Q984" s="98"/>
      <c r="R984" s="98"/>
      <c r="S984" s="98"/>
      <c r="T984" s="98"/>
      <c r="U984" s="98"/>
      <c r="V984" s="98"/>
      <c r="W984" s="101"/>
      <c r="X984" s="101"/>
      <c r="Y984" s="101"/>
      <c r="Z984" s="101"/>
      <c r="AA984" s="101"/>
      <c r="AB984" s="101"/>
    </row>
    <row r="985" spans="1:28" x14ac:dyDescent="0.25">
      <c r="A985" s="97"/>
      <c r="B985" s="62"/>
      <c r="C985" s="79" t="str">
        <f>IF(ISERROR(VLOOKUP(B985,'HSN Master'!$A$2:$B$3474,2,0)),"",(VLOOKUP(B985,'HSN Master'!$A$2:$B$3474,2,0)))</f>
        <v/>
      </c>
      <c r="D985" s="62"/>
      <c r="E985" s="100"/>
      <c r="F985" s="100"/>
      <c r="G985" s="100"/>
      <c r="H985" s="100"/>
      <c r="I985" s="100"/>
      <c r="J985" s="100"/>
      <c r="K985" s="162"/>
      <c r="L985" s="162"/>
      <c r="M985" s="162"/>
      <c r="N985" s="162"/>
      <c r="O985" s="162"/>
      <c r="P985" s="162"/>
      <c r="Q985" s="98"/>
      <c r="R985" s="98"/>
      <c r="S985" s="98"/>
      <c r="T985" s="98"/>
      <c r="U985" s="98"/>
      <c r="V985" s="98"/>
      <c r="W985" s="101"/>
      <c r="X985" s="101"/>
      <c r="Y985" s="101"/>
      <c r="Z985" s="101"/>
      <c r="AA985" s="101"/>
      <c r="AB985" s="101"/>
    </row>
    <row r="986" spans="1:28" x14ac:dyDescent="0.25">
      <c r="A986" s="97"/>
      <c r="B986" s="62"/>
      <c r="C986" s="79" t="str">
        <f>IF(ISERROR(VLOOKUP(B986,'HSN Master'!$A$2:$B$3474,2,0)),"",(VLOOKUP(B986,'HSN Master'!$A$2:$B$3474,2,0)))</f>
        <v/>
      </c>
      <c r="D986" s="62"/>
      <c r="E986" s="100"/>
      <c r="F986" s="100"/>
      <c r="G986" s="100"/>
      <c r="H986" s="100"/>
      <c r="I986" s="100"/>
      <c r="J986" s="100"/>
      <c r="K986" s="162"/>
      <c r="L986" s="162"/>
      <c r="M986" s="162"/>
      <c r="N986" s="162"/>
      <c r="O986" s="162"/>
      <c r="P986" s="162"/>
      <c r="Q986" s="98"/>
      <c r="R986" s="98"/>
      <c r="S986" s="98"/>
      <c r="T986" s="98"/>
      <c r="U986" s="98"/>
      <c r="V986" s="98"/>
      <c r="W986" s="101"/>
      <c r="X986" s="101"/>
      <c r="Y986" s="101"/>
      <c r="Z986" s="101"/>
      <c r="AA986" s="101"/>
      <c r="AB986" s="101"/>
    </row>
    <row r="987" spans="1:28" x14ac:dyDescent="0.25">
      <c r="A987" s="97"/>
      <c r="B987" s="62"/>
      <c r="C987" s="79" t="str">
        <f>IF(ISERROR(VLOOKUP(B987,'HSN Master'!$A$2:$B$3474,2,0)),"",(VLOOKUP(B987,'HSN Master'!$A$2:$B$3474,2,0)))</f>
        <v/>
      </c>
      <c r="D987" s="62"/>
      <c r="E987" s="100"/>
      <c r="F987" s="100"/>
      <c r="G987" s="100"/>
      <c r="H987" s="100"/>
      <c r="I987" s="100"/>
      <c r="J987" s="100"/>
      <c r="K987" s="162"/>
      <c r="L987" s="162"/>
      <c r="M987" s="162"/>
      <c r="N987" s="162"/>
      <c r="O987" s="162"/>
      <c r="P987" s="162"/>
      <c r="Q987" s="98"/>
      <c r="R987" s="98"/>
      <c r="S987" s="98"/>
      <c r="T987" s="98"/>
      <c r="U987" s="98"/>
      <c r="V987" s="98"/>
      <c r="W987" s="101"/>
      <c r="X987" s="101"/>
      <c r="Y987" s="101"/>
      <c r="Z987" s="101"/>
      <c r="AA987" s="101"/>
      <c r="AB987" s="101"/>
    </row>
    <row r="988" spans="1:28" x14ac:dyDescent="0.25">
      <c r="A988" s="97"/>
      <c r="B988" s="62"/>
      <c r="C988" s="79" t="str">
        <f>IF(ISERROR(VLOOKUP(B988,'HSN Master'!$A$2:$B$3474,2,0)),"",(VLOOKUP(B988,'HSN Master'!$A$2:$B$3474,2,0)))</f>
        <v/>
      </c>
      <c r="D988" s="62"/>
      <c r="E988" s="100"/>
      <c r="F988" s="100"/>
      <c r="G988" s="100"/>
      <c r="H988" s="100"/>
      <c r="I988" s="100"/>
      <c r="J988" s="100"/>
      <c r="K988" s="162"/>
      <c r="L988" s="162"/>
      <c r="M988" s="162"/>
      <c r="N988" s="162"/>
      <c r="O988" s="162"/>
      <c r="P988" s="162"/>
      <c r="Q988" s="98"/>
      <c r="R988" s="98"/>
      <c r="S988" s="98"/>
      <c r="T988" s="98"/>
      <c r="U988" s="98"/>
      <c r="V988" s="98"/>
      <c r="W988" s="101"/>
      <c r="X988" s="101"/>
      <c r="Y988" s="101"/>
      <c r="Z988" s="101"/>
      <c r="AA988" s="101"/>
      <c r="AB988" s="101"/>
    </row>
    <row r="989" spans="1:28" x14ac:dyDescent="0.25">
      <c r="A989" s="97"/>
      <c r="B989" s="62"/>
      <c r="C989" s="79" t="str">
        <f>IF(ISERROR(VLOOKUP(B989,'HSN Master'!$A$2:$B$3474,2,0)),"",(VLOOKUP(B989,'HSN Master'!$A$2:$B$3474,2,0)))</f>
        <v/>
      </c>
      <c r="D989" s="62"/>
      <c r="E989" s="100"/>
      <c r="F989" s="100"/>
      <c r="G989" s="100"/>
      <c r="H989" s="100"/>
      <c r="I989" s="100"/>
      <c r="J989" s="100"/>
      <c r="K989" s="162"/>
      <c r="L989" s="162"/>
      <c r="M989" s="162"/>
      <c r="N989" s="162"/>
      <c r="O989" s="162"/>
      <c r="P989" s="162"/>
      <c r="Q989" s="98"/>
      <c r="R989" s="98"/>
      <c r="S989" s="98"/>
      <c r="T989" s="98"/>
      <c r="U989" s="98"/>
      <c r="V989" s="98"/>
      <c r="W989" s="101"/>
      <c r="X989" s="101"/>
      <c r="Y989" s="101"/>
      <c r="Z989" s="101"/>
      <c r="AA989" s="101"/>
      <c r="AB989" s="101"/>
    </row>
    <row r="990" spans="1:28" x14ac:dyDescent="0.25">
      <c r="A990" s="97"/>
      <c r="B990" s="62"/>
      <c r="C990" s="79" t="str">
        <f>IF(ISERROR(VLOOKUP(B990,'HSN Master'!$A$2:$B$3474,2,0)),"",(VLOOKUP(B990,'HSN Master'!$A$2:$B$3474,2,0)))</f>
        <v/>
      </c>
      <c r="D990" s="62"/>
      <c r="E990" s="100"/>
      <c r="F990" s="100"/>
      <c r="G990" s="100"/>
      <c r="H990" s="100"/>
      <c r="I990" s="100"/>
      <c r="J990" s="100"/>
      <c r="K990" s="162"/>
      <c r="L990" s="162"/>
      <c r="M990" s="162"/>
      <c r="N990" s="162"/>
      <c r="O990" s="162"/>
      <c r="P990" s="162"/>
      <c r="Q990" s="98"/>
      <c r="R990" s="98"/>
      <c r="S990" s="98"/>
      <c r="T990" s="98"/>
      <c r="U990" s="98"/>
      <c r="V990" s="98"/>
      <c r="W990" s="101"/>
      <c r="X990" s="101"/>
      <c r="Y990" s="101"/>
      <c r="Z990" s="101"/>
      <c r="AA990" s="101"/>
      <c r="AB990" s="101"/>
    </row>
    <row r="991" spans="1:28" x14ac:dyDescent="0.25">
      <c r="A991" s="97"/>
      <c r="B991" s="62"/>
      <c r="C991" s="79" t="str">
        <f>IF(ISERROR(VLOOKUP(B991,'HSN Master'!$A$2:$B$3474,2,0)),"",(VLOOKUP(B991,'HSN Master'!$A$2:$B$3474,2,0)))</f>
        <v/>
      </c>
      <c r="D991" s="62"/>
      <c r="E991" s="100"/>
      <c r="F991" s="100"/>
      <c r="G991" s="100"/>
      <c r="H991" s="100"/>
      <c r="I991" s="100"/>
      <c r="J991" s="100"/>
      <c r="K991" s="162"/>
      <c r="L991" s="162"/>
      <c r="M991" s="162"/>
      <c r="N991" s="162"/>
      <c r="O991" s="162"/>
      <c r="P991" s="162"/>
      <c r="Q991" s="98"/>
      <c r="R991" s="98"/>
      <c r="S991" s="98"/>
      <c r="T991" s="98"/>
      <c r="U991" s="98"/>
      <c r="V991" s="98"/>
      <c r="W991" s="101"/>
      <c r="X991" s="101"/>
      <c r="Y991" s="101"/>
      <c r="Z991" s="101"/>
      <c r="AA991" s="101"/>
      <c r="AB991" s="101"/>
    </row>
    <row r="992" spans="1:28" x14ac:dyDescent="0.25">
      <c r="A992" s="97"/>
      <c r="B992" s="62"/>
      <c r="C992" s="79" t="str">
        <f>IF(ISERROR(VLOOKUP(B992,'HSN Master'!$A$2:$B$3474,2,0)),"",(VLOOKUP(B992,'HSN Master'!$A$2:$B$3474,2,0)))</f>
        <v/>
      </c>
      <c r="D992" s="62"/>
      <c r="E992" s="100"/>
      <c r="F992" s="100"/>
      <c r="G992" s="100"/>
      <c r="H992" s="100"/>
      <c r="I992" s="100"/>
      <c r="J992" s="100"/>
      <c r="K992" s="162"/>
      <c r="L992" s="162"/>
      <c r="M992" s="162"/>
      <c r="N992" s="162"/>
      <c r="O992" s="162"/>
      <c r="P992" s="162"/>
      <c r="Q992" s="98"/>
      <c r="R992" s="98"/>
      <c r="S992" s="98"/>
      <c r="T992" s="98"/>
      <c r="U992" s="98"/>
      <c r="V992" s="98"/>
      <c r="W992" s="101"/>
      <c r="X992" s="101"/>
      <c r="Y992" s="101"/>
      <c r="Z992" s="101"/>
      <c r="AA992" s="101"/>
      <c r="AB992" s="101"/>
    </row>
    <row r="993" spans="1:28" x14ac:dyDescent="0.25">
      <c r="A993" s="97"/>
      <c r="B993" s="62"/>
      <c r="C993" s="79" t="str">
        <f>IF(ISERROR(VLOOKUP(B993,'HSN Master'!$A$2:$B$3474,2,0)),"",(VLOOKUP(B993,'HSN Master'!$A$2:$B$3474,2,0)))</f>
        <v/>
      </c>
      <c r="D993" s="62"/>
      <c r="E993" s="100"/>
      <c r="F993" s="100"/>
      <c r="G993" s="100"/>
      <c r="H993" s="100"/>
      <c r="I993" s="100"/>
      <c r="J993" s="100"/>
      <c r="K993" s="162"/>
      <c r="L993" s="162"/>
      <c r="M993" s="162"/>
      <c r="N993" s="162"/>
      <c r="O993" s="162"/>
      <c r="P993" s="162"/>
      <c r="Q993" s="98"/>
      <c r="R993" s="98"/>
      <c r="S993" s="98"/>
      <c r="T993" s="98"/>
      <c r="U993" s="98"/>
      <c r="V993" s="98"/>
      <c r="W993" s="101"/>
      <c r="X993" s="101"/>
      <c r="Y993" s="101"/>
      <c r="Z993" s="101"/>
      <c r="AA993" s="101"/>
      <c r="AB993" s="101"/>
    </row>
    <row r="994" spans="1:28" x14ac:dyDescent="0.25">
      <c r="A994" s="97"/>
      <c r="B994" s="62"/>
      <c r="C994" s="79" t="str">
        <f>IF(ISERROR(VLOOKUP(B994,'HSN Master'!$A$2:$B$3474,2,0)),"",(VLOOKUP(B994,'HSN Master'!$A$2:$B$3474,2,0)))</f>
        <v/>
      </c>
      <c r="D994" s="62"/>
      <c r="E994" s="100"/>
      <c r="F994" s="100"/>
      <c r="G994" s="100"/>
      <c r="H994" s="100"/>
      <c r="I994" s="100"/>
      <c r="J994" s="100"/>
      <c r="K994" s="162"/>
      <c r="L994" s="162"/>
      <c r="M994" s="162"/>
      <c r="N994" s="162"/>
      <c r="O994" s="162"/>
      <c r="P994" s="162"/>
      <c r="Q994" s="98"/>
      <c r="R994" s="98"/>
      <c r="S994" s="98"/>
      <c r="T994" s="98"/>
      <c r="U994" s="98"/>
      <c r="V994" s="98"/>
      <c r="W994" s="101"/>
      <c r="X994" s="101"/>
      <c r="Y994" s="101"/>
      <c r="Z994" s="101"/>
      <c r="AA994" s="101"/>
      <c r="AB994" s="101"/>
    </row>
    <row r="995" spans="1:28" x14ac:dyDescent="0.25">
      <c r="A995" s="97"/>
      <c r="B995" s="62"/>
      <c r="C995" s="79" t="str">
        <f>IF(ISERROR(VLOOKUP(B995,'HSN Master'!$A$2:$B$3474,2,0)),"",(VLOOKUP(B995,'HSN Master'!$A$2:$B$3474,2,0)))</f>
        <v/>
      </c>
      <c r="D995" s="62"/>
      <c r="E995" s="100"/>
      <c r="F995" s="100"/>
      <c r="G995" s="100"/>
      <c r="H995" s="100"/>
      <c r="I995" s="100"/>
      <c r="J995" s="100"/>
      <c r="K995" s="162"/>
      <c r="L995" s="162"/>
      <c r="M995" s="162"/>
      <c r="N995" s="162"/>
      <c r="O995" s="162"/>
      <c r="P995" s="162"/>
      <c r="Q995" s="98"/>
      <c r="R995" s="98"/>
      <c r="S995" s="98"/>
      <c r="T995" s="98"/>
      <c r="U995" s="98"/>
      <c r="V995" s="98"/>
      <c r="W995" s="101"/>
      <c r="X995" s="101"/>
      <c r="Y995" s="101"/>
      <c r="Z995" s="101"/>
      <c r="AA995" s="101"/>
      <c r="AB995" s="101"/>
    </row>
    <row r="996" spans="1:28" x14ac:dyDescent="0.25">
      <c r="A996" s="97"/>
      <c r="B996" s="62"/>
      <c r="C996" s="79" t="str">
        <f>IF(ISERROR(VLOOKUP(B996,'HSN Master'!$A$2:$B$3474,2,0)),"",(VLOOKUP(B996,'HSN Master'!$A$2:$B$3474,2,0)))</f>
        <v/>
      </c>
      <c r="D996" s="62"/>
      <c r="E996" s="100"/>
      <c r="F996" s="100"/>
      <c r="G996" s="100"/>
      <c r="H996" s="100"/>
      <c r="I996" s="100"/>
      <c r="J996" s="100"/>
      <c r="K996" s="162"/>
      <c r="L996" s="162"/>
      <c r="M996" s="162"/>
      <c r="N996" s="162"/>
      <c r="O996" s="162"/>
      <c r="P996" s="162"/>
      <c r="Q996" s="98"/>
      <c r="R996" s="98"/>
      <c r="S996" s="98"/>
      <c r="T996" s="98"/>
      <c r="U996" s="98"/>
      <c r="V996" s="98"/>
      <c r="W996" s="101"/>
      <c r="X996" s="101"/>
      <c r="Y996" s="101"/>
      <c r="Z996" s="101"/>
      <c r="AA996" s="101"/>
      <c r="AB996" s="101"/>
    </row>
    <row r="997" spans="1:28" x14ac:dyDescent="0.25">
      <c r="A997" s="97"/>
      <c r="B997" s="62"/>
      <c r="C997" s="79" t="str">
        <f>IF(ISERROR(VLOOKUP(B997,'HSN Master'!$A$2:$B$3474,2,0)),"",(VLOOKUP(B997,'HSN Master'!$A$2:$B$3474,2,0)))</f>
        <v/>
      </c>
      <c r="D997" s="62"/>
      <c r="E997" s="100"/>
      <c r="F997" s="100"/>
      <c r="G997" s="100"/>
      <c r="H997" s="100"/>
      <c r="I997" s="100"/>
      <c r="J997" s="100"/>
      <c r="K997" s="162"/>
      <c r="L997" s="162"/>
      <c r="M997" s="162"/>
      <c r="N997" s="162"/>
      <c r="O997" s="162"/>
      <c r="P997" s="162"/>
      <c r="Q997" s="98"/>
      <c r="R997" s="98"/>
      <c r="S997" s="98"/>
      <c r="T997" s="98"/>
      <c r="U997" s="98"/>
      <c r="V997" s="98"/>
      <c r="W997" s="101"/>
      <c r="X997" s="101"/>
      <c r="Y997" s="101"/>
      <c r="Z997" s="101"/>
      <c r="AA997" s="101"/>
      <c r="AB997" s="101"/>
    </row>
    <row r="998" spans="1:28" x14ac:dyDescent="0.25">
      <c r="A998" s="97"/>
      <c r="B998" s="62"/>
      <c r="C998" s="79" t="str">
        <f>IF(ISERROR(VLOOKUP(B998,'HSN Master'!$A$2:$B$3474,2,0)),"",(VLOOKUP(B998,'HSN Master'!$A$2:$B$3474,2,0)))</f>
        <v/>
      </c>
      <c r="D998" s="62"/>
      <c r="E998" s="100"/>
      <c r="F998" s="100"/>
      <c r="G998" s="100"/>
      <c r="H998" s="100"/>
      <c r="I998" s="100"/>
      <c r="J998" s="100"/>
      <c r="K998" s="162"/>
      <c r="L998" s="162"/>
      <c r="M998" s="162"/>
      <c r="N998" s="162"/>
      <c r="O998" s="162"/>
      <c r="P998" s="162"/>
      <c r="Q998" s="98"/>
      <c r="R998" s="98"/>
      <c r="S998" s="98"/>
      <c r="T998" s="98"/>
      <c r="U998" s="98"/>
      <c r="V998" s="98"/>
      <c r="W998" s="101"/>
      <c r="X998" s="101"/>
      <c r="Y998" s="101"/>
      <c r="Z998" s="101"/>
      <c r="AA998" s="101"/>
      <c r="AB998" s="101"/>
    </row>
    <row r="999" spans="1:28" x14ac:dyDescent="0.25">
      <c r="A999" s="97"/>
      <c r="B999" s="62"/>
      <c r="C999" s="79" t="str">
        <f>IF(ISERROR(VLOOKUP(B999,'HSN Master'!$A$2:$B$3474,2,0)),"",(VLOOKUP(B999,'HSN Master'!$A$2:$B$3474,2,0)))</f>
        <v/>
      </c>
      <c r="D999" s="62"/>
      <c r="E999" s="100"/>
      <c r="F999" s="100"/>
      <c r="G999" s="100"/>
      <c r="H999" s="100"/>
      <c r="I999" s="100"/>
      <c r="J999" s="100"/>
      <c r="K999" s="162"/>
      <c r="L999" s="162"/>
      <c r="M999" s="162"/>
      <c r="N999" s="162"/>
      <c r="O999" s="162"/>
      <c r="P999" s="162"/>
      <c r="Q999" s="98"/>
      <c r="R999" s="98"/>
      <c r="S999" s="98"/>
      <c r="T999" s="98"/>
      <c r="U999" s="98"/>
      <c r="V999" s="98"/>
      <c r="W999" s="101"/>
      <c r="X999" s="101"/>
      <c r="Y999" s="101"/>
      <c r="Z999" s="101"/>
      <c r="AA999" s="101"/>
      <c r="AB999" s="101"/>
    </row>
    <row r="1000" spans="1:28" x14ac:dyDescent="0.25">
      <c r="A1000" s="97"/>
      <c r="B1000" s="62"/>
      <c r="C1000" s="79" t="str">
        <f>IF(ISERROR(VLOOKUP(B1000,'HSN Master'!$A$2:$B$3474,2,0)),"",(VLOOKUP(B1000,'HSN Master'!$A$2:$B$3474,2,0)))</f>
        <v/>
      </c>
      <c r="D1000" s="62"/>
      <c r="E1000" s="100"/>
      <c r="F1000" s="100"/>
      <c r="G1000" s="100"/>
      <c r="H1000" s="100"/>
      <c r="I1000" s="100"/>
      <c r="J1000" s="100"/>
      <c r="K1000" s="162"/>
      <c r="L1000" s="162"/>
      <c r="M1000" s="162"/>
      <c r="N1000" s="162"/>
      <c r="O1000" s="162"/>
      <c r="P1000" s="162"/>
      <c r="Q1000" s="98"/>
      <c r="R1000" s="98"/>
      <c r="S1000" s="98"/>
      <c r="T1000" s="98"/>
      <c r="U1000" s="98"/>
      <c r="V1000" s="98"/>
      <c r="W1000" s="101"/>
      <c r="X1000" s="101"/>
      <c r="Y1000" s="101"/>
      <c r="Z1000" s="101"/>
      <c r="AA1000" s="101"/>
      <c r="AB1000" s="101"/>
    </row>
  </sheetData>
  <sheetProtection algorithmName="SHA-512" hashValue="19v+76voXwE4ac47/4i/9S2APoDFm5oLBZQgn+78yFziBJ7Ta661K6XpydgZVrZHybxevaexvKliDorWtvbH0g==" saltValue="Oq6i27h14pXh4vqUMZqfYA==" spinCount="100000" sheet="1" objects="1" scenarios="1" formatRows="0"/>
  <mergeCells count="35">
    <mergeCell ref="AB2:AB3"/>
    <mergeCell ref="P2:P3"/>
    <mergeCell ref="W2:X2"/>
    <mergeCell ref="E2:F2"/>
    <mergeCell ref="G2:G3"/>
    <mergeCell ref="H2:H3"/>
    <mergeCell ref="J2:J3"/>
    <mergeCell ref="K2:L2"/>
    <mergeCell ref="M2:M3"/>
    <mergeCell ref="N2:N3"/>
    <mergeCell ref="I2:I3"/>
    <mergeCell ref="O2:O3"/>
    <mergeCell ref="Y2:Y3"/>
    <mergeCell ref="Z2:Z3"/>
    <mergeCell ref="Q2:R2"/>
    <mergeCell ref="S2:S3"/>
    <mergeCell ref="A1:A3"/>
    <mergeCell ref="B1:B3"/>
    <mergeCell ref="C1:C3"/>
    <mergeCell ref="D1:D3"/>
    <mergeCell ref="AA2:AA3"/>
    <mergeCell ref="F1:I1"/>
    <mergeCell ref="M1:N1"/>
    <mergeCell ref="Y1:Z1"/>
    <mergeCell ref="S1:T1"/>
    <mergeCell ref="T2:T3"/>
    <mergeCell ref="U2:U3"/>
    <mergeCell ref="V2:V3"/>
    <mergeCell ref="AH2:AH3"/>
    <mergeCell ref="AI2:AI3"/>
    <mergeCell ref="AC2:AC3"/>
    <mergeCell ref="AE2:AE3"/>
    <mergeCell ref="AF2:AF3"/>
    <mergeCell ref="AD2:AD3"/>
    <mergeCell ref="AG2:AG3"/>
  </mergeCells>
  <pageMargins left="0.70866141732283472" right="0.39370078740157483" top="0.74803149606299213" bottom="0.74803149606299213" header="0.31496062992125984" footer="0.31496062992125984"/>
  <pageSetup paperSize="8" scale="63" fitToHeight="0" orientation="landscape" r:id="rId1"/>
  <headerFoot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'HSN Master'!$A$2:$A$3474</xm:f>
          </x14:formula1>
          <xm:sqref>B5:B1000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14327-BBA5-40F6-A630-64C941FBCB3D}">
  <sheetPr>
    <pageSetUpPr fitToPage="1"/>
  </sheetPr>
  <dimension ref="A1:AB701"/>
  <sheetViews>
    <sheetView showWhiteSpace="0" view="pageBreakPreview" topLeftCell="B91" zoomScale="90" zoomScaleNormal="100" zoomScaleSheetLayoutView="90" workbookViewId="0">
      <selection activeCell="W106" sqref="W106"/>
    </sheetView>
  </sheetViews>
  <sheetFormatPr defaultRowHeight="15" x14ac:dyDescent="0.25"/>
  <cols>
    <col min="1" max="1" width="6.85546875" style="71" bestFit="1" customWidth="1"/>
    <col min="2" max="2" width="8.28515625" style="26" bestFit="1" customWidth="1"/>
    <col min="3" max="3" width="32.5703125" style="26" customWidth="1"/>
    <col min="4" max="4" width="11.28515625" style="26" bestFit="1" customWidth="1"/>
    <col min="5" max="5" width="7" style="155" bestFit="1" customWidth="1"/>
    <col min="6" max="6" width="8.28515625" style="155" bestFit="1" customWidth="1"/>
    <col min="7" max="7" width="10.42578125" style="155" customWidth="1"/>
    <col min="8" max="8" width="7.42578125" style="155" bestFit="1" customWidth="1"/>
    <col min="9" max="9" width="7.28515625" style="155" bestFit="1" customWidth="1"/>
    <col min="10" max="10" width="5.42578125" style="155" bestFit="1" customWidth="1"/>
    <col min="11" max="11" width="7" style="166" bestFit="1" customWidth="1"/>
    <col min="12" max="12" width="8.28515625" style="166" bestFit="1" customWidth="1"/>
    <col min="13" max="13" width="10.28515625" style="166" customWidth="1"/>
    <col min="14" max="14" width="7.42578125" style="166" bestFit="1" customWidth="1"/>
    <col min="15" max="15" width="7.28515625" style="166" bestFit="1" customWidth="1"/>
    <col min="16" max="16" width="5.42578125" style="166" bestFit="1" customWidth="1"/>
    <col min="17" max="17" width="7" style="148" bestFit="1" customWidth="1"/>
    <col min="18" max="18" width="8.28515625" style="148" bestFit="1" customWidth="1"/>
    <col min="19" max="19" width="10.85546875" style="148" customWidth="1"/>
    <col min="20" max="20" width="7.42578125" style="148" bestFit="1" customWidth="1"/>
    <col min="21" max="21" width="7.28515625" style="148" bestFit="1" customWidth="1"/>
    <col min="22" max="22" width="5.42578125" style="148" bestFit="1" customWidth="1"/>
    <col min="23" max="23" width="7" style="151" bestFit="1" customWidth="1"/>
    <col min="24" max="24" width="8.28515625" style="151" bestFit="1" customWidth="1"/>
    <col min="25" max="25" width="10.85546875" style="151" customWidth="1"/>
    <col min="26" max="26" width="7.42578125" style="151" bestFit="1" customWidth="1"/>
    <col min="27" max="27" width="7.28515625" style="151" bestFit="1" customWidth="1"/>
    <col min="28" max="28" width="5.42578125" style="151" bestFit="1" customWidth="1"/>
    <col min="29" max="16384" width="9.140625" style="26"/>
  </cols>
  <sheetData>
    <row r="1" spans="1:28" ht="21" customHeight="1" x14ac:dyDescent="0.25">
      <c r="A1" s="231" t="s">
        <v>2</v>
      </c>
      <c r="B1" s="269" t="s">
        <v>3</v>
      </c>
      <c r="C1" s="270" t="s">
        <v>4</v>
      </c>
      <c r="D1" s="269" t="s">
        <v>5</v>
      </c>
      <c r="E1" s="167"/>
      <c r="F1" s="262" t="s">
        <v>0</v>
      </c>
      <c r="G1" s="262"/>
      <c r="H1" s="262"/>
      <c r="I1" s="262"/>
      <c r="J1" s="168"/>
      <c r="K1" s="169"/>
      <c r="L1" s="170"/>
      <c r="M1" s="268" t="s">
        <v>119</v>
      </c>
      <c r="N1" s="268"/>
      <c r="O1" s="170"/>
      <c r="P1" s="171"/>
      <c r="Q1" s="172"/>
      <c r="R1" s="173"/>
      <c r="S1" s="260" t="s">
        <v>147</v>
      </c>
      <c r="T1" s="260"/>
      <c r="U1" s="173"/>
      <c r="V1" s="174"/>
      <c r="W1" s="175"/>
      <c r="X1" s="176"/>
      <c r="Y1" s="261" t="s">
        <v>148</v>
      </c>
      <c r="Z1" s="261"/>
      <c r="AA1" s="176"/>
      <c r="AB1" s="177"/>
    </row>
    <row r="2" spans="1:28" ht="15" customHeight="1" x14ac:dyDescent="0.25">
      <c r="A2" s="231"/>
      <c r="B2" s="269"/>
      <c r="C2" s="270"/>
      <c r="D2" s="269"/>
      <c r="E2" s="262" t="s">
        <v>1</v>
      </c>
      <c r="F2" s="263"/>
      <c r="G2" s="264" t="s">
        <v>3270</v>
      </c>
      <c r="H2" s="264" t="s">
        <v>3271</v>
      </c>
      <c r="I2" s="264" t="s">
        <v>3272</v>
      </c>
      <c r="J2" s="264" t="s">
        <v>3273</v>
      </c>
      <c r="K2" s="266" t="s">
        <v>1</v>
      </c>
      <c r="L2" s="267"/>
      <c r="M2" s="254" t="s">
        <v>3270</v>
      </c>
      <c r="N2" s="254" t="s">
        <v>3271</v>
      </c>
      <c r="O2" s="254" t="s">
        <v>3272</v>
      </c>
      <c r="P2" s="254" t="s">
        <v>3273</v>
      </c>
      <c r="Q2" s="256" t="s">
        <v>1</v>
      </c>
      <c r="R2" s="256"/>
      <c r="S2" s="257" t="s">
        <v>3270</v>
      </c>
      <c r="T2" s="257" t="s">
        <v>3271</v>
      </c>
      <c r="U2" s="257" t="s">
        <v>3272</v>
      </c>
      <c r="V2" s="257" t="s">
        <v>3273</v>
      </c>
      <c r="W2" s="259" t="s">
        <v>1</v>
      </c>
      <c r="X2" s="259"/>
      <c r="Y2" s="252" t="s">
        <v>3270</v>
      </c>
      <c r="Z2" s="252" t="s">
        <v>3271</v>
      </c>
      <c r="AA2" s="252" t="s">
        <v>3272</v>
      </c>
      <c r="AB2" s="252" t="s">
        <v>3273</v>
      </c>
    </row>
    <row r="3" spans="1:28" s="71" customFormat="1" ht="75" customHeight="1" x14ac:dyDescent="0.25">
      <c r="A3" s="231"/>
      <c r="B3" s="269"/>
      <c r="C3" s="270"/>
      <c r="D3" s="269"/>
      <c r="E3" s="178" t="s">
        <v>3268</v>
      </c>
      <c r="F3" s="179" t="s">
        <v>3269</v>
      </c>
      <c r="G3" s="265"/>
      <c r="H3" s="265"/>
      <c r="I3" s="265"/>
      <c r="J3" s="265"/>
      <c r="K3" s="180" t="s">
        <v>3268</v>
      </c>
      <c r="L3" s="181" t="s">
        <v>3269</v>
      </c>
      <c r="M3" s="255"/>
      <c r="N3" s="255"/>
      <c r="O3" s="255"/>
      <c r="P3" s="255"/>
      <c r="Q3" s="182" t="s">
        <v>3268</v>
      </c>
      <c r="R3" s="183" t="s">
        <v>3269</v>
      </c>
      <c r="S3" s="258"/>
      <c r="T3" s="258"/>
      <c r="U3" s="258"/>
      <c r="V3" s="258"/>
      <c r="W3" s="184" t="s">
        <v>3268</v>
      </c>
      <c r="X3" s="185" t="s">
        <v>3269</v>
      </c>
      <c r="Y3" s="253"/>
      <c r="Z3" s="253"/>
      <c r="AA3" s="253"/>
      <c r="AB3" s="253"/>
    </row>
    <row r="4" spans="1:28" ht="17.25" customHeight="1" x14ac:dyDescent="0.25">
      <c r="A4" s="74"/>
      <c r="B4" s="92"/>
      <c r="C4" s="94"/>
      <c r="D4" s="93"/>
      <c r="E4" s="186">
        <v>0</v>
      </c>
      <c r="F4" s="186">
        <v>0</v>
      </c>
      <c r="G4" s="186">
        <v>0</v>
      </c>
      <c r="H4" s="186">
        <v>0</v>
      </c>
      <c r="I4" s="186">
        <v>0</v>
      </c>
      <c r="J4" s="186">
        <v>0</v>
      </c>
      <c r="K4" s="187">
        <v>0</v>
      </c>
      <c r="L4" s="187">
        <v>0</v>
      </c>
      <c r="M4" s="187">
        <v>0</v>
      </c>
      <c r="N4" s="187">
        <v>0</v>
      </c>
      <c r="O4" s="187">
        <v>0</v>
      </c>
      <c r="P4" s="187">
        <v>0</v>
      </c>
      <c r="Q4" s="188">
        <v>0</v>
      </c>
      <c r="R4" s="188">
        <v>0</v>
      </c>
      <c r="S4" s="188">
        <v>0</v>
      </c>
      <c r="T4" s="188">
        <v>0</v>
      </c>
      <c r="U4" s="188">
        <v>0</v>
      </c>
      <c r="V4" s="188">
        <v>0</v>
      </c>
      <c r="W4" s="189">
        <v>0</v>
      </c>
      <c r="X4" s="189">
        <v>0</v>
      </c>
      <c r="Y4" s="189">
        <v>0</v>
      </c>
      <c r="Z4" s="189">
        <v>0</v>
      </c>
      <c r="AA4" s="189">
        <v>0</v>
      </c>
      <c r="AB4" s="189">
        <v>0</v>
      </c>
    </row>
    <row r="5" spans="1:28" x14ac:dyDescent="0.25">
      <c r="A5" s="77">
        <v>1</v>
      </c>
      <c r="B5" s="95"/>
      <c r="C5" s="96"/>
      <c r="D5" s="96"/>
      <c r="E5" s="153"/>
      <c r="F5" s="153"/>
      <c r="G5" s="153"/>
      <c r="H5" s="153"/>
      <c r="I5" s="153"/>
      <c r="J5" s="154">
        <v>0</v>
      </c>
      <c r="K5" s="164"/>
      <c r="L5" s="164"/>
      <c r="M5" s="164"/>
      <c r="N5" s="164"/>
      <c r="O5" s="164"/>
      <c r="P5" s="165">
        <v>0</v>
      </c>
      <c r="Q5" s="146"/>
      <c r="R5" s="146"/>
      <c r="S5" s="146"/>
      <c r="T5" s="146"/>
      <c r="U5" s="146"/>
      <c r="V5" s="147">
        <v>0</v>
      </c>
      <c r="W5" s="149"/>
      <c r="X5" s="149"/>
      <c r="Y5" s="149"/>
      <c r="Z5" s="149"/>
      <c r="AA5" s="149"/>
      <c r="AB5" s="150">
        <v>0</v>
      </c>
    </row>
    <row r="6" spans="1:28" ht="17.25" customHeight="1" x14ac:dyDescent="0.25">
      <c r="A6" s="77">
        <v>2</v>
      </c>
      <c r="B6" s="95"/>
      <c r="C6" s="96"/>
      <c r="D6" s="96"/>
      <c r="E6" s="153"/>
      <c r="F6" s="153"/>
      <c r="G6" s="153"/>
      <c r="H6" s="153"/>
      <c r="I6" s="153"/>
      <c r="J6" s="154">
        <v>0</v>
      </c>
      <c r="K6" s="164"/>
      <c r="L6" s="164"/>
      <c r="M6" s="164"/>
      <c r="N6" s="164"/>
      <c r="O6" s="164"/>
      <c r="P6" s="165">
        <v>0</v>
      </c>
      <c r="Q6" s="146"/>
      <c r="R6" s="146"/>
      <c r="S6" s="146"/>
      <c r="T6" s="146"/>
      <c r="U6" s="146"/>
      <c r="V6" s="147">
        <v>0</v>
      </c>
      <c r="W6" s="149"/>
      <c r="X6" s="149"/>
      <c r="Y6" s="149"/>
      <c r="Z6" s="149"/>
      <c r="AA6" s="149"/>
      <c r="AB6" s="150">
        <v>0</v>
      </c>
    </row>
    <row r="7" spans="1:28" ht="17.25" customHeight="1" x14ac:dyDescent="0.25">
      <c r="A7" s="77">
        <v>3</v>
      </c>
      <c r="B7" s="95"/>
      <c r="C7" s="96"/>
      <c r="D7" s="96"/>
      <c r="E7" s="153"/>
      <c r="F7" s="153"/>
      <c r="G7" s="153"/>
      <c r="H7" s="153"/>
      <c r="I7" s="153"/>
      <c r="J7" s="154">
        <v>0</v>
      </c>
      <c r="K7" s="164"/>
      <c r="L7" s="164"/>
      <c r="M7" s="164"/>
      <c r="N7" s="164"/>
      <c r="O7" s="164"/>
      <c r="P7" s="165">
        <v>0</v>
      </c>
      <c r="Q7" s="146"/>
      <c r="R7" s="146"/>
      <c r="S7" s="146"/>
      <c r="T7" s="146"/>
      <c r="U7" s="146"/>
      <c r="V7" s="147">
        <v>0</v>
      </c>
      <c r="W7" s="149"/>
      <c r="X7" s="149"/>
      <c r="Y7" s="149"/>
      <c r="Z7" s="149"/>
      <c r="AA7" s="149"/>
      <c r="AB7" s="150">
        <v>0</v>
      </c>
    </row>
    <row r="8" spans="1:28" ht="17.25" customHeight="1" x14ac:dyDescent="0.25">
      <c r="A8" s="66"/>
      <c r="B8" s="95"/>
      <c r="C8" s="96"/>
      <c r="D8" s="96"/>
      <c r="E8" s="153"/>
      <c r="F8" s="153"/>
      <c r="G8" s="153"/>
      <c r="H8" s="153"/>
      <c r="I8" s="153"/>
      <c r="J8" s="154">
        <v>0</v>
      </c>
      <c r="K8" s="164"/>
      <c r="L8" s="164"/>
      <c r="M8" s="164"/>
      <c r="N8" s="164"/>
      <c r="O8" s="164"/>
      <c r="P8" s="165">
        <v>0</v>
      </c>
      <c r="Q8" s="146"/>
      <c r="R8" s="146"/>
      <c r="S8" s="146"/>
      <c r="T8" s="146"/>
      <c r="U8" s="146"/>
      <c r="V8" s="147">
        <v>0</v>
      </c>
      <c r="W8" s="149"/>
      <c r="X8" s="149"/>
      <c r="Y8" s="149"/>
      <c r="Z8" s="149"/>
      <c r="AA8" s="149"/>
      <c r="AB8" s="150">
        <v>0</v>
      </c>
    </row>
    <row r="9" spans="1:28" ht="17.25" customHeight="1" x14ac:dyDescent="0.25">
      <c r="A9" s="66"/>
      <c r="B9" s="95"/>
      <c r="C9" s="96"/>
      <c r="D9" s="96"/>
      <c r="E9" s="153"/>
      <c r="F9" s="153"/>
      <c r="G9" s="153"/>
      <c r="H9" s="153"/>
      <c r="I9" s="153"/>
      <c r="J9" s="154">
        <v>0</v>
      </c>
      <c r="K9" s="164"/>
      <c r="L9" s="164"/>
      <c r="M9" s="164"/>
      <c r="N9" s="164"/>
      <c r="O9" s="164"/>
      <c r="P9" s="165">
        <v>0</v>
      </c>
      <c r="Q9" s="146"/>
      <c r="R9" s="146"/>
      <c r="S9" s="146"/>
      <c r="T9" s="146"/>
      <c r="U9" s="146"/>
      <c r="V9" s="147">
        <v>0</v>
      </c>
      <c r="W9" s="149"/>
      <c r="X9" s="149"/>
      <c r="Y9" s="149"/>
      <c r="Z9" s="149"/>
      <c r="AA9" s="149"/>
      <c r="AB9" s="150">
        <v>0</v>
      </c>
    </row>
    <row r="10" spans="1:28" ht="17.25" customHeight="1" x14ac:dyDescent="0.25">
      <c r="A10" s="66"/>
      <c r="B10" s="95"/>
      <c r="C10" s="96"/>
      <c r="D10" s="96"/>
      <c r="E10" s="153"/>
      <c r="F10" s="153"/>
      <c r="G10" s="153"/>
      <c r="H10" s="153"/>
      <c r="I10" s="153"/>
      <c r="J10" s="154">
        <v>0</v>
      </c>
      <c r="K10" s="164"/>
      <c r="L10" s="164"/>
      <c r="M10" s="164"/>
      <c r="N10" s="164"/>
      <c r="O10" s="164"/>
      <c r="P10" s="165">
        <v>0</v>
      </c>
      <c r="Q10" s="146"/>
      <c r="R10" s="146"/>
      <c r="S10" s="146"/>
      <c r="T10" s="146"/>
      <c r="U10" s="146"/>
      <c r="V10" s="147">
        <v>0</v>
      </c>
      <c r="W10" s="149"/>
      <c r="X10" s="149"/>
      <c r="Y10" s="149"/>
      <c r="Z10" s="149"/>
      <c r="AA10" s="149"/>
      <c r="AB10" s="150">
        <v>0</v>
      </c>
    </row>
    <row r="11" spans="1:28" ht="17.25" customHeight="1" x14ac:dyDescent="0.25">
      <c r="A11" s="66"/>
      <c r="B11" s="95"/>
      <c r="C11" s="96"/>
      <c r="D11" s="96"/>
      <c r="E11" s="153"/>
      <c r="F11" s="153"/>
      <c r="G11" s="153"/>
      <c r="H11" s="153"/>
      <c r="I11" s="153"/>
      <c r="J11" s="154">
        <v>0</v>
      </c>
      <c r="K11" s="164"/>
      <c r="L11" s="164"/>
      <c r="M11" s="164"/>
      <c r="N11" s="164"/>
      <c r="O11" s="164"/>
      <c r="P11" s="165">
        <v>0</v>
      </c>
      <c r="Q11" s="146"/>
      <c r="R11" s="146"/>
      <c r="S11" s="146"/>
      <c r="T11" s="146"/>
      <c r="U11" s="146"/>
      <c r="V11" s="147">
        <v>0</v>
      </c>
      <c r="W11" s="149"/>
      <c r="X11" s="149"/>
      <c r="Y11" s="149"/>
      <c r="Z11" s="149"/>
      <c r="AA11" s="149"/>
      <c r="AB11" s="150">
        <v>0</v>
      </c>
    </row>
    <row r="12" spans="1:28" x14ac:dyDescent="0.25">
      <c r="A12" s="66"/>
      <c r="B12" s="95"/>
      <c r="C12" s="96"/>
      <c r="D12" s="96"/>
      <c r="E12" s="153"/>
      <c r="F12" s="153"/>
      <c r="G12" s="153"/>
      <c r="H12" s="153"/>
      <c r="I12" s="153"/>
      <c r="J12" s="154">
        <v>0</v>
      </c>
      <c r="K12" s="164"/>
      <c r="L12" s="164"/>
      <c r="M12" s="164"/>
      <c r="N12" s="164"/>
      <c r="O12" s="164"/>
      <c r="P12" s="165">
        <v>0</v>
      </c>
      <c r="Q12" s="146"/>
      <c r="R12" s="146"/>
      <c r="S12" s="146"/>
      <c r="T12" s="146"/>
      <c r="U12" s="146"/>
      <c r="V12" s="147">
        <v>0</v>
      </c>
      <c r="W12" s="149"/>
      <c r="X12" s="149"/>
      <c r="Y12" s="149"/>
      <c r="Z12" s="149"/>
      <c r="AA12" s="149"/>
      <c r="AB12" s="150">
        <v>0</v>
      </c>
    </row>
    <row r="13" spans="1:28" x14ac:dyDescent="0.25">
      <c r="A13" s="66"/>
      <c r="B13" s="95"/>
      <c r="C13" s="96"/>
      <c r="D13" s="96"/>
      <c r="E13" s="153"/>
      <c r="F13" s="153"/>
      <c r="G13" s="153"/>
      <c r="H13" s="153"/>
      <c r="I13" s="153"/>
      <c r="J13" s="154">
        <v>0</v>
      </c>
      <c r="K13" s="164"/>
      <c r="L13" s="164"/>
      <c r="M13" s="164"/>
      <c r="N13" s="164"/>
      <c r="O13" s="164"/>
      <c r="P13" s="165">
        <v>0</v>
      </c>
      <c r="Q13" s="146"/>
      <c r="R13" s="146"/>
      <c r="S13" s="146"/>
      <c r="T13" s="146"/>
      <c r="U13" s="146"/>
      <c r="V13" s="147">
        <v>0</v>
      </c>
      <c r="W13" s="149"/>
      <c r="X13" s="149"/>
      <c r="Y13" s="149"/>
      <c r="Z13" s="149"/>
      <c r="AA13" s="149"/>
      <c r="AB13" s="150">
        <v>0</v>
      </c>
    </row>
    <row r="14" spans="1:28" x14ac:dyDescent="0.25">
      <c r="A14" s="66"/>
      <c r="B14" s="95"/>
      <c r="C14" s="96"/>
      <c r="D14" s="96"/>
      <c r="E14" s="153"/>
      <c r="F14" s="153"/>
      <c r="G14" s="153"/>
      <c r="H14" s="153"/>
      <c r="I14" s="153"/>
      <c r="J14" s="154">
        <v>0</v>
      </c>
      <c r="K14" s="164"/>
      <c r="L14" s="164"/>
      <c r="M14" s="164"/>
      <c r="N14" s="164"/>
      <c r="O14" s="164"/>
      <c r="P14" s="165">
        <v>0</v>
      </c>
      <c r="Q14" s="146"/>
      <c r="R14" s="146"/>
      <c r="S14" s="146"/>
      <c r="T14" s="146"/>
      <c r="U14" s="146"/>
      <c r="V14" s="147">
        <v>0</v>
      </c>
      <c r="W14" s="149"/>
      <c r="X14" s="149"/>
      <c r="Y14" s="149"/>
      <c r="Z14" s="149"/>
      <c r="AA14" s="149"/>
      <c r="AB14" s="150">
        <v>0</v>
      </c>
    </row>
    <row r="15" spans="1:28" x14ac:dyDescent="0.25">
      <c r="A15" s="66"/>
      <c r="B15" s="95"/>
      <c r="C15" s="96"/>
      <c r="D15" s="96"/>
      <c r="E15" s="153"/>
      <c r="F15" s="153"/>
      <c r="G15" s="153"/>
      <c r="H15" s="153"/>
      <c r="I15" s="153"/>
      <c r="J15" s="154">
        <v>0</v>
      </c>
      <c r="K15" s="164"/>
      <c r="L15" s="164"/>
      <c r="M15" s="164"/>
      <c r="N15" s="164"/>
      <c r="O15" s="164"/>
      <c r="P15" s="165">
        <v>0</v>
      </c>
      <c r="Q15" s="146"/>
      <c r="R15" s="146"/>
      <c r="S15" s="146"/>
      <c r="T15" s="146"/>
      <c r="U15" s="146"/>
      <c r="V15" s="147">
        <v>0</v>
      </c>
      <c r="W15" s="149"/>
      <c r="X15" s="149"/>
      <c r="Y15" s="149"/>
      <c r="Z15" s="149"/>
      <c r="AA15" s="149"/>
      <c r="AB15" s="150">
        <v>0</v>
      </c>
    </row>
    <row r="16" spans="1:28" x14ac:dyDescent="0.25">
      <c r="A16" s="66"/>
      <c r="B16" s="95"/>
      <c r="C16" s="96"/>
      <c r="D16" s="96"/>
      <c r="E16" s="153"/>
      <c r="F16" s="153"/>
      <c r="G16" s="153"/>
      <c r="H16" s="153"/>
      <c r="I16" s="153"/>
      <c r="J16" s="154">
        <v>0</v>
      </c>
      <c r="K16" s="164"/>
      <c r="L16" s="164"/>
      <c r="M16" s="164"/>
      <c r="N16" s="164"/>
      <c r="O16" s="164"/>
      <c r="P16" s="165">
        <v>0</v>
      </c>
      <c r="Q16" s="146"/>
      <c r="R16" s="146"/>
      <c r="S16" s="146"/>
      <c r="T16" s="146"/>
      <c r="U16" s="146"/>
      <c r="V16" s="147">
        <v>0</v>
      </c>
      <c r="W16" s="149"/>
      <c r="X16" s="149"/>
      <c r="Y16" s="149"/>
      <c r="Z16" s="149"/>
      <c r="AA16" s="149"/>
      <c r="AB16" s="150">
        <v>0</v>
      </c>
    </row>
    <row r="17" spans="1:28" x14ac:dyDescent="0.25">
      <c r="A17" s="66"/>
      <c r="B17" s="95"/>
      <c r="C17" s="96"/>
      <c r="D17" s="96"/>
      <c r="E17" s="153"/>
      <c r="F17" s="153"/>
      <c r="G17" s="153"/>
      <c r="H17" s="153"/>
      <c r="I17" s="153"/>
      <c r="J17" s="154">
        <v>0</v>
      </c>
      <c r="K17" s="164"/>
      <c r="L17" s="164"/>
      <c r="M17" s="164"/>
      <c r="N17" s="164"/>
      <c r="O17" s="164"/>
      <c r="P17" s="165">
        <v>0</v>
      </c>
      <c r="Q17" s="146"/>
      <c r="R17" s="146"/>
      <c r="S17" s="146"/>
      <c r="T17" s="146"/>
      <c r="U17" s="146"/>
      <c r="V17" s="147">
        <v>0</v>
      </c>
      <c r="W17" s="149"/>
      <c r="X17" s="149"/>
      <c r="Y17" s="149"/>
      <c r="Z17" s="149"/>
      <c r="AA17" s="149"/>
      <c r="AB17" s="150">
        <v>0</v>
      </c>
    </row>
    <row r="18" spans="1:28" x14ac:dyDescent="0.25">
      <c r="A18" s="66"/>
      <c r="B18" s="95"/>
      <c r="C18" s="96"/>
      <c r="D18" s="96"/>
      <c r="E18" s="153"/>
      <c r="F18" s="153"/>
      <c r="G18" s="153"/>
      <c r="H18" s="153"/>
      <c r="I18" s="153"/>
      <c r="J18" s="154">
        <v>0</v>
      </c>
      <c r="K18" s="164"/>
      <c r="L18" s="164"/>
      <c r="M18" s="164"/>
      <c r="N18" s="164"/>
      <c r="O18" s="164"/>
      <c r="P18" s="165">
        <v>0</v>
      </c>
      <c r="Q18" s="146"/>
      <c r="R18" s="146"/>
      <c r="S18" s="146"/>
      <c r="T18" s="146"/>
      <c r="U18" s="146"/>
      <c r="V18" s="147">
        <v>0</v>
      </c>
      <c r="W18" s="149"/>
      <c r="X18" s="149"/>
      <c r="Y18" s="149"/>
      <c r="Z18" s="149"/>
      <c r="AA18" s="149"/>
      <c r="AB18" s="150">
        <v>0</v>
      </c>
    </row>
    <row r="19" spans="1:28" x14ac:dyDescent="0.25">
      <c r="A19" s="66"/>
      <c r="B19" s="95"/>
      <c r="C19" s="96"/>
      <c r="D19" s="96"/>
      <c r="E19" s="153"/>
      <c r="F19" s="153"/>
      <c r="G19" s="153"/>
      <c r="H19" s="153"/>
      <c r="I19" s="153"/>
      <c r="J19" s="154">
        <v>0</v>
      </c>
      <c r="K19" s="164"/>
      <c r="L19" s="164"/>
      <c r="M19" s="164"/>
      <c r="N19" s="164"/>
      <c r="O19" s="164"/>
      <c r="P19" s="165">
        <v>0</v>
      </c>
      <c r="Q19" s="146"/>
      <c r="R19" s="146"/>
      <c r="S19" s="146"/>
      <c r="T19" s="146"/>
      <c r="U19" s="146"/>
      <c r="V19" s="147">
        <v>0</v>
      </c>
      <c r="W19" s="149"/>
      <c r="X19" s="149"/>
      <c r="Y19" s="149"/>
      <c r="Z19" s="149"/>
      <c r="AA19" s="149"/>
      <c r="AB19" s="150">
        <v>0</v>
      </c>
    </row>
    <row r="20" spans="1:28" x14ac:dyDescent="0.25">
      <c r="A20" s="66"/>
      <c r="B20" s="95"/>
      <c r="C20" s="96"/>
      <c r="D20" s="96"/>
      <c r="E20" s="153"/>
      <c r="F20" s="153"/>
      <c r="G20" s="153"/>
      <c r="H20" s="153"/>
      <c r="I20" s="153"/>
      <c r="J20" s="154">
        <v>0</v>
      </c>
      <c r="K20" s="164"/>
      <c r="L20" s="164"/>
      <c r="M20" s="164"/>
      <c r="N20" s="164"/>
      <c r="O20" s="164"/>
      <c r="P20" s="165">
        <v>0</v>
      </c>
      <c r="Q20" s="146"/>
      <c r="R20" s="146"/>
      <c r="S20" s="146"/>
      <c r="T20" s="146"/>
      <c r="U20" s="146"/>
      <c r="V20" s="147">
        <v>0</v>
      </c>
      <c r="W20" s="149"/>
      <c r="X20" s="149"/>
      <c r="Y20" s="149"/>
      <c r="Z20" s="149"/>
      <c r="AA20" s="149"/>
      <c r="AB20" s="150">
        <v>0</v>
      </c>
    </row>
    <row r="21" spans="1:28" x14ac:dyDescent="0.25">
      <c r="A21" s="66"/>
      <c r="B21" s="95"/>
      <c r="C21" s="96"/>
      <c r="D21" s="96"/>
      <c r="E21" s="153"/>
      <c r="F21" s="153"/>
      <c r="G21" s="153"/>
      <c r="H21" s="153"/>
      <c r="I21" s="153"/>
      <c r="J21" s="154">
        <v>0</v>
      </c>
      <c r="K21" s="164"/>
      <c r="L21" s="164"/>
      <c r="M21" s="164"/>
      <c r="N21" s="164"/>
      <c r="O21" s="164"/>
      <c r="P21" s="165">
        <v>0</v>
      </c>
      <c r="Q21" s="146"/>
      <c r="R21" s="146"/>
      <c r="S21" s="146"/>
      <c r="T21" s="146"/>
      <c r="U21" s="146"/>
      <c r="V21" s="147">
        <v>0</v>
      </c>
      <c r="W21" s="149"/>
      <c r="X21" s="149"/>
      <c r="Y21" s="149"/>
      <c r="Z21" s="149"/>
      <c r="AA21" s="149"/>
      <c r="AB21" s="150">
        <v>0</v>
      </c>
    </row>
    <row r="22" spans="1:28" x14ac:dyDescent="0.25">
      <c r="A22" s="66"/>
      <c r="B22" s="95"/>
      <c r="C22" s="96"/>
      <c r="D22" s="96"/>
      <c r="E22" s="153"/>
      <c r="F22" s="153"/>
      <c r="G22" s="153"/>
      <c r="H22" s="153"/>
      <c r="I22" s="153"/>
      <c r="J22" s="154">
        <v>0</v>
      </c>
      <c r="K22" s="164"/>
      <c r="L22" s="164"/>
      <c r="M22" s="164"/>
      <c r="N22" s="164"/>
      <c r="O22" s="164"/>
      <c r="P22" s="165">
        <v>0</v>
      </c>
      <c r="Q22" s="146"/>
      <c r="R22" s="146"/>
      <c r="S22" s="146"/>
      <c r="T22" s="146"/>
      <c r="U22" s="146"/>
      <c r="V22" s="147">
        <v>0</v>
      </c>
      <c r="W22" s="149"/>
      <c r="X22" s="149"/>
      <c r="Y22" s="149"/>
      <c r="Z22" s="149"/>
      <c r="AA22" s="149"/>
      <c r="AB22" s="150">
        <v>0</v>
      </c>
    </row>
    <row r="23" spans="1:28" x14ac:dyDescent="0.25">
      <c r="A23" s="66"/>
      <c r="B23" s="95"/>
      <c r="C23" s="96"/>
      <c r="D23" s="96"/>
      <c r="E23" s="153"/>
      <c r="F23" s="153"/>
      <c r="G23" s="153"/>
      <c r="H23" s="153"/>
      <c r="I23" s="153"/>
      <c r="J23" s="154">
        <v>0</v>
      </c>
      <c r="K23" s="164"/>
      <c r="L23" s="164"/>
      <c r="M23" s="164"/>
      <c r="N23" s="164"/>
      <c r="O23" s="164"/>
      <c r="P23" s="165">
        <v>0</v>
      </c>
      <c r="Q23" s="146"/>
      <c r="R23" s="146"/>
      <c r="S23" s="146"/>
      <c r="T23" s="146"/>
      <c r="U23" s="146"/>
      <c r="V23" s="147">
        <v>0</v>
      </c>
      <c r="W23" s="149"/>
      <c r="X23" s="149"/>
      <c r="Y23" s="149"/>
      <c r="Z23" s="149"/>
      <c r="AA23" s="149"/>
      <c r="AB23" s="150">
        <v>0</v>
      </c>
    </row>
    <row r="24" spans="1:28" x14ac:dyDescent="0.25">
      <c r="A24" s="66"/>
      <c r="B24" s="95"/>
      <c r="C24" s="96"/>
      <c r="D24" s="96"/>
      <c r="E24" s="153"/>
      <c r="F24" s="153"/>
      <c r="G24" s="153"/>
      <c r="H24" s="153"/>
      <c r="I24" s="153"/>
      <c r="J24" s="154">
        <v>0</v>
      </c>
      <c r="K24" s="164"/>
      <c r="L24" s="164"/>
      <c r="M24" s="164"/>
      <c r="N24" s="164"/>
      <c r="O24" s="164"/>
      <c r="P24" s="165">
        <v>0</v>
      </c>
      <c r="Q24" s="146"/>
      <c r="R24" s="146"/>
      <c r="S24" s="146"/>
      <c r="T24" s="146"/>
      <c r="U24" s="146"/>
      <c r="V24" s="147">
        <v>0</v>
      </c>
      <c r="W24" s="149"/>
      <c r="X24" s="149"/>
      <c r="Y24" s="149"/>
      <c r="Z24" s="149"/>
      <c r="AA24" s="149"/>
      <c r="AB24" s="150">
        <v>0</v>
      </c>
    </row>
    <row r="25" spans="1:28" x14ac:dyDescent="0.25">
      <c r="A25" s="66"/>
      <c r="B25" s="95"/>
      <c r="C25" s="96"/>
      <c r="D25" s="96"/>
      <c r="E25" s="153"/>
      <c r="F25" s="153"/>
      <c r="G25" s="153"/>
      <c r="H25" s="153"/>
      <c r="I25" s="153"/>
      <c r="J25" s="154">
        <v>0</v>
      </c>
      <c r="K25" s="164"/>
      <c r="L25" s="164"/>
      <c r="M25" s="164"/>
      <c r="N25" s="164"/>
      <c r="O25" s="164"/>
      <c r="P25" s="165">
        <v>0</v>
      </c>
      <c r="Q25" s="146"/>
      <c r="R25" s="146"/>
      <c r="S25" s="146"/>
      <c r="T25" s="146"/>
      <c r="U25" s="146"/>
      <c r="V25" s="147">
        <v>0</v>
      </c>
      <c r="W25" s="149"/>
      <c r="X25" s="149"/>
      <c r="Y25" s="149"/>
      <c r="Z25" s="149"/>
      <c r="AA25" s="149"/>
      <c r="AB25" s="150">
        <v>0</v>
      </c>
    </row>
    <row r="26" spans="1:28" x14ac:dyDescent="0.25">
      <c r="A26" s="66"/>
      <c r="B26" s="95"/>
      <c r="C26" s="96"/>
      <c r="D26" s="96"/>
      <c r="E26" s="153"/>
      <c r="F26" s="153"/>
      <c r="G26" s="153"/>
      <c r="H26" s="153"/>
      <c r="I26" s="153"/>
      <c r="J26" s="154">
        <v>0</v>
      </c>
      <c r="K26" s="164"/>
      <c r="L26" s="164"/>
      <c r="M26" s="164"/>
      <c r="N26" s="164"/>
      <c r="O26" s="164"/>
      <c r="P26" s="165">
        <v>0</v>
      </c>
      <c r="Q26" s="146"/>
      <c r="R26" s="146"/>
      <c r="S26" s="146"/>
      <c r="T26" s="146"/>
      <c r="U26" s="146"/>
      <c r="V26" s="147">
        <v>0</v>
      </c>
      <c r="W26" s="149"/>
      <c r="X26" s="149"/>
      <c r="Y26" s="149"/>
      <c r="Z26" s="149"/>
      <c r="AA26" s="149"/>
      <c r="AB26" s="150">
        <v>0</v>
      </c>
    </row>
    <row r="27" spans="1:28" x14ac:dyDescent="0.25">
      <c r="A27" s="66"/>
      <c r="B27" s="95"/>
      <c r="C27" s="96"/>
      <c r="D27" s="96"/>
      <c r="E27" s="153"/>
      <c r="F27" s="153"/>
      <c r="G27" s="153"/>
      <c r="H27" s="153"/>
      <c r="I27" s="153"/>
      <c r="J27" s="154">
        <v>0</v>
      </c>
      <c r="K27" s="164"/>
      <c r="L27" s="164"/>
      <c r="M27" s="164"/>
      <c r="N27" s="164"/>
      <c r="O27" s="164"/>
      <c r="P27" s="165">
        <v>0</v>
      </c>
      <c r="Q27" s="146"/>
      <c r="R27" s="146"/>
      <c r="S27" s="146"/>
      <c r="T27" s="146"/>
      <c r="U27" s="146"/>
      <c r="V27" s="147">
        <v>0</v>
      </c>
      <c r="W27" s="149"/>
      <c r="X27" s="149"/>
      <c r="Y27" s="149"/>
      <c r="Z27" s="149"/>
      <c r="AA27" s="149"/>
      <c r="AB27" s="150">
        <v>0</v>
      </c>
    </row>
    <row r="28" spans="1:28" x14ac:dyDescent="0.25">
      <c r="A28" s="66"/>
      <c r="B28" s="95"/>
      <c r="C28" s="96"/>
      <c r="D28" s="96"/>
      <c r="E28" s="153"/>
      <c r="F28" s="153"/>
      <c r="G28" s="153"/>
      <c r="H28" s="153"/>
      <c r="I28" s="153"/>
      <c r="J28" s="154">
        <v>0</v>
      </c>
      <c r="K28" s="164"/>
      <c r="L28" s="164"/>
      <c r="M28" s="164"/>
      <c r="N28" s="164"/>
      <c r="O28" s="164"/>
      <c r="P28" s="165">
        <v>0</v>
      </c>
      <c r="Q28" s="146"/>
      <c r="R28" s="146"/>
      <c r="S28" s="146"/>
      <c r="T28" s="146"/>
      <c r="U28" s="146"/>
      <c r="V28" s="147">
        <v>0</v>
      </c>
      <c r="W28" s="149"/>
      <c r="X28" s="149"/>
      <c r="Y28" s="149"/>
      <c r="Z28" s="149"/>
      <c r="AA28" s="149"/>
      <c r="AB28" s="150">
        <v>0</v>
      </c>
    </row>
    <row r="29" spans="1:28" x14ac:dyDescent="0.25">
      <c r="A29" s="66"/>
      <c r="B29" s="95"/>
      <c r="C29" s="96"/>
      <c r="D29" s="96"/>
      <c r="E29" s="153"/>
      <c r="F29" s="153"/>
      <c r="G29" s="153"/>
      <c r="H29" s="153"/>
      <c r="I29" s="153"/>
      <c r="J29" s="154">
        <v>0</v>
      </c>
      <c r="K29" s="164"/>
      <c r="L29" s="164"/>
      <c r="M29" s="164"/>
      <c r="N29" s="164"/>
      <c r="O29" s="164"/>
      <c r="P29" s="165">
        <v>0</v>
      </c>
      <c r="Q29" s="146"/>
      <c r="R29" s="146"/>
      <c r="S29" s="146"/>
      <c r="T29" s="146"/>
      <c r="U29" s="146"/>
      <c r="V29" s="147">
        <v>0</v>
      </c>
      <c r="W29" s="149"/>
      <c r="X29" s="149"/>
      <c r="Y29" s="149"/>
      <c r="Z29" s="149"/>
      <c r="AA29" s="149"/>
      <c r="AB29" s="150">
        <v>0</v>
      </c>
    </row>
    <row r="30" spans="1:28" x14ac:dyDescent="0.25">
      <c r="A30" s="66"/>
      <c r="B30" s="95"/>
      <c r="C30" s="96"/>
      <c r="D30" s="96"/>
      <c r="E30" s="153"/>
      <c r="F30" s="153"/>
      <c r="G30" s="153"/>
      <c r="H30" s="153"/>
      <c r="I30" s="153"/>
      <c r="J30" s="154">
        <v>0</v>
      </c>
      <c r="K30" s="164"/>
      <c r="L30" s="164"/>
      <c r="M30" s="164"/>
      <c r="N30" s="164"/>
      <c r="O30" s="164"/>
      <c r="P30" s="165">
        <v>0</v>
      </c>
      <c r="Q30" s="146"/>
      <c r="R30" s="146"/>
      <c r="S30" s="146"/>
      <c r="T30" s="146"/>
      <c r="U30" s="146"/>
      <c r="V30" s="147">
        <v>0</v>
      </c>
      <c r="W30" s="149"/>
      <c r="X30" s="149"/>
      <c r="Y30" s="149"/>
      <c r="Z30" s="149"/>
      <c r="AA30" s="149"/>
      <c r="AB30" s="150">
        <v>0</v>
      </c>
    </row>
    <row r="31" spans="1:28" x14ac:dyDescent="0.25">
      <c r="A31" s="66"/>
      <c r="B31" s="95"/>
      <c r="C31" s="96"/>
      <c r="D31" s="96"/>
      <c r="E31" s="153"/>
      <c r="F31" s="153"/>
      <c r="G31" s="153"/>
      <c r="H31" s="153"/>
      <c r="I31" s="153"/>
      <c r="J31" s="154">
        <v>0</v>
      </c>
      <c r="K31" s="164"/>
      <c r="L31" s="164"/>
      <c r="M31" s="164"/>
      <c r="N31" s="164"/>
      <c r="O31" s="164"/>
      <c r="P31" s="165">
        <v>0</v>
      </c>
      <c r="Q31" s="146"/>
      <c r="R31" s="146"/>
      <c r="S31" s="146"/>
      <c r="T31" s="146"/>
      <c r="U31" s="146"/>
      <c r="V31" s="147">
        <v>0</v>
      </c>
      <c r="W31" s="149"/>
      <c r="X31" s="149"/>
      <c r="Y31" s="149"/>
      <c r="Z31" s="149"/>
      <c r="AA31" s="149"/>
      <c r="AB31" s="150">
        <v>0</v>
      </c>
    </row>
    <row r="32" spans="1:28" x14ac:dyDescent="0.25">
      <c r="A32" s="66"/>
      <c r="B32" s="95"/>
      <c r="C32" s="96"/>
      <c r="D32" s="96"/>
      <c r="E32" s="153"/>
      <c r="F32" s="153"/>
      <c r="G32" s="153"/>
      <c r="H32" s="153"/>
      <c r="I32" s="153"/>
      <c r="J32" s="154">
        <v>0</v>
      </c>
      <c r="K32" s="164"/>
      <c r="L32" s="164"/>
      <c r="M32" s="164"/>
      <c r="N32" s="164"/>
      <c r="O32" s="164"/>
      <c r="P32" s="165">
        <v>0</v>
      </c>
      <c r="Q32" s="146"/>
      <c r="R32" s="146"/>
      <c r="S32" s="146"/>
      <c r="T32" s="146"/>
      <c r="U32" s="146"/>
      <c r="V32" s="147">
        <v>0</v>
      </c>
      <c r="W32" s="149"/>
      <c r="X32" s="149"/>
      <c r="Y32" s="149"/>
      <c r="Z32" s="149"/>
      <c r="AA32" s="149"/>
      <c r="AB32" s="150">
        <v>0</v>
      </c>
    </row>
    <row r="33" spans="1:28" x14ac:dyDescent="0.25">
      <c r="A33" s="66"/>
      <c r="B33" s="95"/>
      <c r="C33" s="96"/>
      <c r="D33" s="96"/>
      <c r="E33" s="153"/>
      <c r="F33" s="153"/>
      <c r="G33" s="153"/>
      <c r="H33" s="153"/>
      <c r="I33" s="153"/>
      <c r="J33" s="154">
        <v>0</v>
      </c>
      <c r="K33" s="164"/>
      <c r="L33" s="164"/>
      <c r="M33" s="164"/>
      <c r="N33" s="164"/>
      <c r="O33" s="164"/>
      <c r="P33" s="165">
        <v>0</v>
      </c>
      <c r="Q33" s="146"/>
      <c r="R33" s="146"/>
      <c r="S33" s="146"/>
      <c r="T33" s="146"/>
      <c r="U33" s="146"/>
      <c r="V33" s="147">
        <v>0</v>
      </c>
      <c r="W33" s="149"/>
      <c r="X33" s="149"/>
      <c r="Y33" s="149"/>
      <c r="Z33" s="149"/>
      <c r="AA33" s="149"/>
      <c r="AB33" s="150">
        <v>0</v>
      </c>
    </row>
    <row r="34" spans="1:28" x14ac:dyDescent="0.25">
      <c r="A34" s="66"/>
      <c r="B34" s="95"/>
      <c r="C34" s="96"/>
      <c r="D34" s="96"/>
      <c r="E34" s="153"/>
      <c r="F34" s="153"/>
      <c r="G34" s="153"/>
      <c r="H34" s="153"/>
      <c r="I34" s="153"/>
      <c r="J34" s="154">
        <v>0</v>
      </c>
      <c r="K34" s="164"/>
      <c r="L34" s="164"/>
      <c r="M34" s="164"/>
      <c r="N34" s="164"/>
      <c r="O34" s="164"/>
      <c r="P34" s="165">
        <v>0</v>
      </c>
      <c r="Q34" s="146"/>
      <c r="R34" s="146"/>
      <c r="S34" s="146"/>
      <c r="T34" s="146"/>
      <c r="U34" s="146"/>
      <c r="V34" s="147">
        <v>0</v>
      </c>
      <c r="W34" s="149"/>
      <c r="X34" s="149"/>
      <c r="Y34" s="149"/>
      <c r="Z34" s="149"/>
      <c r="AA34" s="149"/>
      <c r="AB34" s="150">
        <v>0</v>
      </c>
    </row>
    <row r="35" spans="1:28" x14ac:dyDescent="0.25">
      <c r="A35" s="66"/>
      <c r="B35" s="95"/>
      <c r="C35" s="96"/>
      <c r="D35" s="96"/>
      <c r="E35" s="153"/>
      <c r="F35" s="153"/>
      <c r="G35" s="153"/>
      <c r="H35" s="153"/>
      <c r="I35" s="153"/>
      <c r="J35" s="154">
        <v>0</v>
      </c>
      <c r="K35" s="164"/>
      <c r="L35" s="164"/>
      <c r="M35" s="164"/>
      <c r="N35" s="164"/>
      <c r="O35" s="164"/>
      <c r="P35" s="165">
        <v>0</v>
      </c>
      <c r="Q35" s="146"/>
      <c r="R35" s="146"/>
      <c r="S35" s="146"/>
      <c r="T35" s="146"/>
      <c r="U35" s="146"/>
      <c r="V35" s="147">
        <v>0</v>
      </c>
      <c r="W35" s="149"/>
      <c r="X35" s="149"/>
      <c r="Y35" s="149"/>
      <c r="Z35" s="149"/>
      <c r="AA35" s="149"/>
      <c r="AB35" s="150">
        <v>0</v>
      </c>
    </row>
    <row r="36" spans="1:28" x14ac:dyDescent="0.25">
      <c r="A36" s="66"/>
      <c r="B36" s="95"/>
      <c r="C36" s="96"/>
      <c r="D36" s="96"/>
      <c r="E36" s="153"/>
      <c r="F36" s="153"/>
      <c r="G36" s="153"/>
      <c r="H36" s="153"/>
      <c r="I36" s="153"/>
      <c r="J36" s="154">
        <v>0</v>
      </c>
      <c r="K36" s="164"/>
      <c r="L36" s="164"/>
      <c r="M36" s="164"/>
      <c r="N36" s="164"/>
      <c r="O36" s="164"/>
      <c r="P36" s="165">
        <v>0</v>
      </c>
      <c r="Q36" s="146"/>
      <c r="R36" s="146"/>
      <c r="S36" s="146"/>
      <c r="T36" s="146"/>
      <c r="U36" s="146"/>
      <c r="V36" s="147">
        <v>0</v>
      </c>
      <c r="W36" s="149"/>
      <c r="X36" s="149"/>
      <c r="Y36" s="149"/>
      <c r="Z36" s="149"/>
      <c r="AA36" s="149"/>
      <c r="AB36" s="150">
        <v>0</v>
      </c>
    </row>
    <row r="37" spans="1:28" x14ac:dyDescent="0.25">
      <c r="A37" s="66"/>
      <c r="B37" s="95"/>
      <c r="C37" s="96"/>
      <c r="D37" s="96"/>
      <c r="E37" s="153"/>
      <c r="F37" s="153"/>
      <c r="G37" s="153"/>
      <c r="H37" s="153"/>
      <c r="I37" s="153"/>
      <c r="J37" s="154">
        <v>0</v>
      </c>
      <c r="K37" s="164"/>
      <c r="L37" s="164"/>
      <c r="M37" s="164"/>
      <c r="N37" s="164"/>
      <c r="O37" s="164"/>
      <c r="P37" s="165">
        <v>0</v>
      </c>
      <c r="Q37" s="146"/>
      <c r="R37" s="146"/>
      <c r="S37" s="146"/>
      <c r="T37" s="146"/>
      <c r="U37" s="146"/>
      <c r="V37" s="147">
        <v>0</v>
      </c>
      <c r="W37" s="149"/>
      <c r="X37" s="149"/>
      <c r="Y37" s="149"/>
      <c r="Z37" s="149"/>
      <c r="AA37" s="149"/>
      <c r="AB37" s="150">
        <v>0</v>
      </c>
    </row>
    <row r="38" spans="1:28" x14ac:dyDescent="0.25">
      <c r="A38" s="66"/>
      <c r="B38" s="95"/>
      <c r="C38" s="96"/>
      <c r="D38" s="96"/>
      <c r="E38" s="153"/>
      <c r="F38" s="153"/>
      <c r="G38" s="153"/>
      <c r="H38" s="153"/>
      <c r="I38" s="153"/>
      <c r="J38" s="154">
        <v>0</v>
      </c>
      <c r="K38" s="164"/>
      <c r="L38" s="164"/>
      <c r="M38" s="164"/>
      <c r="N38" s="164"/>
      <c r="O38" s="164"/>
      <c r="P38" s="165">
        <v>0</v>
      </c>
      <c r="Q38" s="146"/>
      <c r="R38" s="146"/>
      <c r="S38" s="146"/>
      <c r="T38" s="146"/>
      <c r="U38" s="146"/>
      <c r="V38" s="147">
        <v>0</v>
      </c>
      <c r="W38" s="149"/>
      <c r="X38" s="149"/>
      <c r="Y38" s="149"/>
      <c r="Z38" s="149"/>
      <c r="AA38" s="149"/>
      <c r="AB38" s="150">
        <v>0</v>
      </c>
    </row>
    <row r="39" spans="1:28" x14ac:dyDescent="0.25">
      <c r="A39" s="66"/>
      <c r="B39" s="95"/>
      <c r="C39" s="96"/>
      <c r="D39" s="96"/>
      <c r="E39" s="153"/>
      <c r="F39" s="153"/>
      <c r="G39" s="153"/>
      <c r="H39" s="153"/>
      <c r="I39" s="153"/>
      <c r="J39" s="154">
        <v>0</v>
      </c>
      <c r="K39" s="164"/>
      <c r="L39" s="164"/>
      <c r="M39" s="164"/>
      <c r="N39" s="164"/>
      <c r="O39" s="164"/>
      <c r="P39" s="165">
        <v>0</v>
      </c>
      <c r="Q39" s="146"/>
      <c r="R39" s="146"/>
      <c r="S39" s="146"/>
      <c r="T39" s="146"/>
      <c r="U39" s="146"/>
      <c r="V39" s="147">
        <v>0</v>
      </c>
      <c r="W39" s="149"/>
      <c r="X39" s="149"/>
      <c r="Y39" s="149"/>
      <c r="Z39" s="149"/>
      <c r="AA39" s="149"/>
      <c r="AB39" s="150">
        <v>0</v>
      </c>
    </row>
    <row r="40" spans="1:28" x14ac:dyDescent="0.25">
      <c r="A40" s="66"/>
      <c r="B40" s="95"/>
      <c r="C40" s="96"/>
      <c r="D40" s="96"/>
      <c r="E40" s="153"/>
      <c r="F40" s="153"/>
      <c r="G40" s="153"/>
      <c r="H40" s="153"/>
      <c r="I40" s="153"/>
      <c r="J40" s="154">
        <v>0</v>
      </c>
      <c r="K40" s="164"/>
      <c r="L40" s="164"/>
      <c r="M40" s="164"/>
      <c r="N40" s="164"/>
      <c r="O40" s="164"/>
      <c r="P40" s="165">
        <v>0</v>
      </c>
      <c r="Q40" s="146"/>
      <c r="R40" s="146"/>
      <c r="S40" s="146"/>
      <c r="T40" s="146"/>
      <c r="U40" s="146"/>
      <c r="V40" s="147">
        <v>0</v>
      </c>
      <c r="W40" s="149"/>
      <c r="X40" s="149"/>
      <c r="Y40" s="149"/>
      <c r="Z40" s="149"/>
      <c r="AA40" s="149"/>
      <c r="AB40" s="150">
        <v>0</v>
      </c>
    </row>
    <row r="41" spans="1:28" x14ac:dyDescent="0.25">
      <c r="A41" s="66"/>
      <c r="B41" s="95"/>
      <c r="C41" s="96"/>
      <c r="D41" s="96"/>
      <c r="E41" s="153"/>
      <c r="F41" s="153"/>
      <c r="G41" s="153"/>
      <c r="H41" s="153"/>
      <c r="I41" s="153"/>
      <c r="J41" s="154">
        <v>0</v>
      </c>
      <c r="K41" s="164"/>
      <c r="L41" s="164"/>
      <c r="M41" s="164"/>
      <c r="N41" s="164"/>
      <c r="O41" s="164"/>
      <c r="P41" s="165">
        <v>0</v>
      </c>
      <c r="Q41" s="146"/>
      <c r="R41" s="146"/>
      <c r="S41" s="146"/>
      <c r="T41" s="146"/>
      <c r="U41" s="146"/>
      <c r="V41" s="147">
        <v>0</v>
      </c>
      <c r="W41" s="149"/>
      <c r="X41" s="149"/>
      <c r="Y41" s="149"/>
      <c r="Z41" s="149"/>
      <c r="AA41" s="149"/>
      <c r="AB41" s="150">
        <v>0</v>
      </c>
    </row>
    <row r="42" spans="1:28" x14ac:dyDescent="0.25">
      <c r="A42" s="66"/>
      <c r="B42" s="95"/>
      <c r="C42" s="96"/>
      <c r="D42" s="96"/>
      <c r="E42" s="153"/>
      <c r="F42" s="153"/>
      <c r="G42" s="153"/>
      <c r="H42" s="153"/>
      <c r="I42" s="153"/>
      <c r="J42" s="154">
        <v>0</v>
      </c>
      <c r="K42" s="164"/>
      <c r="L42" s="164"/>
      <c r="M42" s="164"/>
      <c r="N42" s="164"/>
      <c r="O42" s="164"/>
      <c r="P42" s="165">
        <v>0</v>
      </c>
      <c r="Q42" s="146"/>
      <c r="R42" s="146"/>
      <c r="S42" s="146"/>
      <c r="T42" s="146"/>
      <c r="U42" s="146"/>
      <c r="V42" s="147">
        <v>0</v>
      </c>
      <c r="W42" s="149"/>
      <c r="X42" s="149"/>
      <c r="Y42" s="149"/>
      <c r="Z42" s="149"/>
      <c r="AA42" s="149"/>
      <c r="AB42" s="150">
        <v>0</v>
      </c>
    </row>
    <row r="43" spans="1:28" x14ac:dyDescent="0.25">
      <c r="A43" s="66"/>
      <c r="B43" s="95"/>
      <c r="C43" s="96"/>
      <c r="D43" s="96"/>
      <c r="E43" s="153"/>
      <c r="F43" s="153"/>
      <c r="G43" s="153"/>
      <c r="H43" s="153"/>
      <c r="I43" s="153"/>
      <c r="J43" s="154">
        <v>0</v>
      </c>
      <c r="K43" s="164"/>
      <c r="L43" s="164"/>
      <c r="M43" s="164"/>
      <c r="N43" s="164"/>
      <c r="O43" s="164"/>
      <c r="P43" s="165">
        <v>0</v>
      </c>
      <c r="Q43" s="146"/>
      <c r="R43" s="146"/>
      <c r="S43" s="146"/>
      <c r="T43" s="146"/>
      <c r="U43" s="146"/>
      <c r="V43" s="147">
        <v>0</v>
      </c>
      <c r="W43" s="149"/>
      <c r="X43" s="149"/>
      <c r="Y43" s="149"/>
      <c r="Z43" s="149"/>
      <c r="AA43" s="149"/>
      <c r="AB43" s="150">
        <v>0</v>
      </c>
    </row>
    <row r="44" spans="1:28" x14ac:dyDescent="0.25">
      <c r="A44" s="66"/>
      <c r="B44" s="95"/>
      <c r="C44" s="96"/>
      <c r="D44" s="96"/>
      <c r="E44" s="153"/>
      <c r="F44" s="153"/>
      <c r="G44" s="153"/>
      <c r="H44" s="153"/>
      <c r="I44" s="153"/>
      <c r="J44" s="154">
        <v>0</v>
      </c>
      <c r="K44" s="164"/>
      <c r="L44" s="164"/>
      <c r="M44" s="164"/>
      <c r="N44" s="164"/>
      <c r="O44" s="164"/>
      <c r="P44" s="165">
        <v>0</v>
      </c>
      <c r="Q44" s="146"/>
      <c r="R44" s="146"/>
      <c r="S44" s="146"/>
      <c r="T44" s="146"/>
      <c r="U44" s="146"/>
      <c r="V44" s="147">
        <v>0</v>
      </c>
      <c r="W44" s="149"/>
      <c r="X44" s="149"/>
      <c r="Y44" s="149"/>
      <c r="Z44" s="149"/>
      <c r="AA44" s="149"/>
      <c r="AB44" s="150">
        <v>0</v>
      </c>
    </row>
    <row r="45" spans="1:28" x14ac:dyDescent="0.25">
      <c r="A45" s="66"/>
      <c r="B45" s="95"/>
      <c r="C45" s="96"/>
      <c r="D45" s="96"/>
      <c r="E45" s="153"/>
      <c r="F45" s="153"/>
      <c r="G45" s="153"/>
      <c r="H45" s="153"/>
      <c r="I45" s="153"/>
      <c r="J45" s="154">
        <v>0</v>
      </c>
      <c r="K45" s="164"/>
      <c r="L45" s="164"/>
      <c r="M45" s="164"/>
      <c r="N45" s="164"/>
      <c r="O45" s="164"/>
      <c r="P45" s="165">
        <v>0</v>
      </c>
      <c r="Q45" s="146"/>
      <c r="R45" s="146"/>
      <c r="S45" s="146"/>
      <c r="T45" s="146"/>
      <c r="U45" s="146"/>
      <c r="V45" s="147">
        <v>0</v>
      </c>
      <c r="W45" s="149"/>
      <c r="X45" s="149"/>
      <c r="Y45" s="149"/>
      <c r="Z45" s="149"/>
      <c r="AA45" s="149"/>
      <c r="AB45" s="150">
        <v>0</v>
      </c>
    </row>
    <row r="46" spans="1:28" x14ac:dyDescent="0.25">
      <c r="A46" s="66"/>
      <c r="B46" s="95"/>
      <c r="C46" s="96"/>
      <c r="D46" s="96"/>
      <c r="E46" s="153"/>
      <c r="F46" s="153"/>
      <c r="G46" s="153"/>
      <c r="H46" s="153"/>
      <c r="I46" s="153"/>
      <c r="J46" s="154">
        <v>0</v>
      </c>
      <c r="K46" s="164"/>
      <c r="L46" s="164"/>
      <c r="M46" s="164"/>
      <c r="N46" s="164"/>
      <c r="O46" s="164"/>
      <c r="P46" s="165">
        <v>0</v>
      </c>
      <c r="Q46" s="146"/>
      <c r="R46" s="146"/>
      <c r="S46" s="146"/>
      <c r="T46" s="146"/>
      <c r="U46" s="146"/>
      <c r="V46" s="147">
        <v>0</v>
      </c>
      <c r="W46" s="149"/>
      <c r="X46" s="149"/>
      <c r="Y46" s="149"/>
      <c r="Z46" s="149"/>
      <c r="AA46" s="149"/>
      <c r="AB46" s="150">
        <v>0</v>
      </c>
    </row>
    <row r="47" spans="1:28" x14ac:dyDescent="0.25">
      <c r="A47" s="66"/>
      <c r="B47" s="95"/>
      <c r="C47" s="96"/>
      <c r="D47" s="96"/>
      <c r="E47" s="153"/>
      <c r="F47" s="153"/>
      <c r="G47" s="153"/>
      <c r="H47" s="153"/>
      <c r="I47" s="153"/>
      <c r="J47" s="154">
        <v>0</v>
      </c>
      <c r="K47" s="164"/>
      <c r="L47" s="164"/>
      <c r="M47" s="164"/>
      <c r="N47" s="164"/>
      <c r="O47" s="164"/>
      <c r="P47" s="165">
        <v>0</v>
      </c>
      <c r="Q47" s="146"/>
      <c r="R47" s="146"/>
      <c r="S47" s="146"/>
      <c r="T47" s="146"/>
      <c r="U47" s="146"/>
      <c r="V47" s="147">
        <v>0</v>
      </c>
      <c r="W47" s="149"/>
      <c r="X47" s="149"/>
      <c r="Y47" s="149"/>
      <c r="Z47" s="149"/>
      <c r="AA47" s="149"/>
      <c r="AB47" s="150">
        <v>0</v>
      </c>
    </row>
    <row r="48" spans="1:28" x14ac:dyDescent="0.25">
      <c r="A48" s="66"/>
      <c r="B48" s="95"/>
      <c r="C48" s="96"/>
      <c r="D48" s="96"/>
      <c r="E48" s="153"/>
      <c r="F48" s="153"/>
      <c r="G48" s="153"/>
      <c r="H48" s="153"/>
      <c r="I48" s="153"/>
      <c r="J48" s="154">
        <v>0</v>
      </c>
      <c r="K48" s="164"/>
      <c r="L48" s="164"/>
      <c r="M48" s="164"/>
      <c r="N48" s="164"/>
      <c r="O48" s="164"/>
      <c r="P48" s="165">
        <v>0</v>
      </c>
      <c r="Q48" s="146"/>
      <c r="R48" s="146"/>
      <c r="S48" s="146"/>
      <c r="T48" s="146"/>
      <c r="U48" s="146"/>
      <c r="V48" s="147">
        <v>0</v>
      </c>
      <c r="W48" s="149"/>
      <c r="X48" s="149"/>
      <c r="Y48" s="149"/>
      <c r="Z48" s="149"/>
      <c r="AA48" s="149"/>
      <c r="AB48" s="150">
        <v>0</v>
      </c>
    </row>
    <row r="49" spans="1:28" x14ac:dyDescent="0.25">
      <c r="A49" s="66"/>
      <c r="B49" s="95"/>
      <c r="C49" s="96"/>
      <c r="D49" s="96"/>
      <c r="E49" s="153"/>
      <c r="F49" s="153"/>
      <c r="G49" s="153"/>
      <c r="H49" s="153"/>
      <c r="I49" s="153"/>
      <c r="J49" s="154">
        <v>0</v>
      </c>
      <c r="K49" s="164"/>
      <c r="L49" s="164"/>
      <c r="M49" s="164"/>
      <c r="N49" s="164"/>
      <c r="O49" s="164"/>
      <c r="P49" s="165">
        <v>0</v>
      </c>
      <c r="Q49" s="146"/>
      <c r="R49" s="146"/>
      <c r="S49" s="146"/>
      <c r="T49" s="146"/>
      <c r="U49" s="146"/>
      <c r="V49" s="147">
        <v>0</v>
      </c>
      <c r="W49" s="149"/>
      <c r="X49" s="149"/>
      <c r="Y49" s="149"/>
      <c r="Z49" s="149"/>
      <c r="AA49" s="149"/>
      <c r="AB49" s="150">
        <v>0</v>
      </c>
    </row>
    <row r="50" spans="1:28" x14ac:dyDescent="0.25">
      <c r="A50" s="66"/>
      <c r="B50" s="95"/>
      <c r="C50" s="96"/>
      <c r="D50" s="96"/>
      <c r="E50" s="153"/>
      <c r="F50" s="153"/>
      <c r="G50" s="153"/>
      <c r="H50" s="153"/>
      <c r="I50" s="153"/>
      <c r="J50" s="154">
        <v>0</v>
      </c>
      <c r="K50" s="164"/>
      <c r="L50" s="164"/>
      <c r="M50" s="164"/>
      <c r="N50" s="164"/>
      <c r="O50" s="164"/>
      <c r="P50" s="165">
        <v>0</v>
      </c>
      <c r="Q50" s="146"/>
      <c r="R50" s="146"/>
      <c r="S50" s="146"/>
      <c r="T50" s="146"/>
      <c r="U50" s="146"/>
      <c r="V50" s="147">
        <v>0</v>
      </c>
      <c r="W50" s="149"/>
      <c r="X50" s="149"/>
      <c r="Y50" s="149"/>
      <c r="Z50" s="149"/>
      <c r="AA50" s="149"/>
      <c r="AB50" s="150">
        <v>0</v>
      </c>
    </row>
    <row r="51" spans="1:28" x14ac:dyDescent="0.25">
      <c r="A51" s="66"/>
      <c r="B51" s="95"/>
      <c r="C51" s="96"/>
      <c r="D51" s="96"/>
      <c r="E51" s="153"/>
      <c r="F51" s="153"/>
      <c r="G51" s="153"/>
      <c r="H51" s="153"/>
      <c r="I51" s="153"/>
      <c r="J51" s="154">
        <v>0</v>
      </c>
      <c r="K51" s="164"/>
      <c r="L51" s="164"/>
      <c r="M51" s="164"/>
      <c r="N51" s="164"/>
      <c r="O51" s="164"/>
      <c r="P51" s="165">
        <v>0</v>
      </c>
      <c r="Q51" s="146"/>
      <c r="R51" s="146"/>
      <c r="S51" s="146"/>
      <c r="T51" s="146"/>
      <c r="U51" s="146"/>
      <c r="V51" s="147">
        <v>0</v>
      </c>
      <c r="W51" s="149"/>
      <c r="X51" s="149"/>
      <c r="Y51" s="149"/>
      <c r="Z51" s="149"/>
      <c r="AA51" s="149"/>
      <c r="AB51" s="150">
        <v>0</v>
      </c>
    </row>
    <row r="52" spans="1:28" x14ac:dyDescent="0.25">
      <c r="A52" s="66"/>
      <c r="B52" s="95"/>
      <c r="C52" s="96"/>
      <c r="D52" s="96"/>
      <c r="E52" s="153"/>
      <c r="F52" s="153"/>
      <c r="G52" s="153"/>
      <c r="H52" s="153"/>
      <c r="I52" s="153"/>
      <c r="J52" s="154">
        <v>0</v>
      </c>
      <c r="K52" s="164"/>
      <c r="L52" s="164"/>
      <c r="M52" s="164"/>
      <c r="N52" s="164"/>
      <c r="O52" s="164"/>
      <c r="P52" s="165">
        <v>0</v>
      </c>
      <c r="Q52" s="146"/>
      <c r="R52" s="146"/>
      <c r="S52" s="146"/>
      <c r="T52" s="146"/>
      <c r="U52" s="146"/>
      <c r="V52" s="147">
        <v>0</v>
      </c>
      <c r="W52" s="149"/>
      <c r="X52" s="149"/>
      <c r="Y52" s="149"/>
      <c r="Z52" s="149"/>
      <c r="AA52" s="149"/>
      <c r="AB52" s="150">
        <v>0</v>
      </c>
    </row>
    <row r="53" spans="1:28" x14ac:dyDescent="0.25">
      <c r="A53" s="66"/>
      <c r="B53" s="95"/>
      <c r="C53" s="96"/>
      <c r="D53" s="96"/>
      <c r="E53" s="153"/>
      <c r="F53" s="153"/>
      <c r="G53" s="153"/>
      <c r="H53" s="153"/>
      <c r="I53" s="153"/>
      <c r="J53" s="154">
        <v>0</v>
      </c>
      <c r="K53" s="164"/>
      <c r="L53" s="164"/>
      <c r="M53" s="164"/>
      <c r="N53" s="164"/>
      <c r="O53" s="164"/>
      <c r="P53" s="165">
        <v>0</v>
      </c>
      <c r="Q53" s="146"/>
      <c r="R53" s="146"/>
      <c r="S53" s="146"/>
      <c r="T53" s="146"/>
      <c r="U53" s="146"/>
      <c r="V53" s="147">
        <v>0</v>
      </c>
      <c r="W53" s="149"/>
      <c r="X53" s="149"/>
      <c r="Y53" s="149"/>
      <c r="Z53" s="149"/>
      <c r="AA53" s="149"/>
      <c r="AB53" s="150">
        <v>0</v>
      </c>
    </row>
    <row r="54" spans="1:28" x14ac:dyDescent="0.25">
      <c r="A54" s="66"/>
      <c r="B54" s="95"/>
      <c r="C54" s="96"/>
      <c r="D54" s="96"/>
      <c r="E54" s="153"/>
      <c r="F54" s="153"/>
      <c r="G54" s="153"/>
      <c r="H54" s="153"/>
      <c r="I54" s="153"/>
      <c r="J54" s="154">
        <v>0</v>
      </c>
      <c r="K54" s="164"/>
      <c r="L54" s="164"/>
      <c r="M54" s="164"/>
      <c r="N54" s="164"/>
      <c r="O54" s="164"/>
      <c r="P54" s="165">
        <v>0</v>
      </c>
      <c r="Q54" s="146"/>
      <c r="R54" s="146"/>
      <c r="S54" s="146"/>
      <c r="T54" s="146"/>
      <c r="U54" s="146"/>
      <c r="V54" s="147">
        <v>0</v>
      </c>
      <c r="W54" s="149"/>
      <c r="X54" s="149"/>
      <c r="Y54" s="149"/>
      <c r="Z54" s="149"/>
      <c r="AA54" s="149"/>
      <c r="AB54" s="150">
        <v>0</v>
      </c>
    </row>
    <row r="55" spans="1:28" x14ac:dyDescent="0.25">
      <c r="A55" s="66"/>
      <c r="B55" s="95"/>
      <c r="C55" s="96"/>
      <c r="D55" s="96"/>
      <c r="E55" s="153"/>
      <c r="F55" s="153"/>
      <c r="G55" s="153"/>
      <c r="H55" s="153"/>
      <c r="I55" s="153"/>
      <c r="J55" s="154">
        <v>0</v>
      </c>
      <c r="K55" s="164"/>
      <c r="L55" s="164"/>
      <c r="M55" s="164"/>
      <c r="N55" s="164"/>
      <c r="O55" s="164"/>
      <c r="P55" s="165">
        <v>0</v>
      </c>
      <c r="Q55" s="146"/>
      <c r="R55" s="146"/>
      <c r="S55" s="146"/>
      <c r="T55" s="146"/>
      <c r="U55" s="146"/>
      <c r="V55" s="147">
        <v>0</v>
      </c>
      <c r="W55" s="149"/>
      <c r="X55" s="149"/>
      <c r="Y55" s="149"/>
      <c r="Z55" s="149"/>
      <c r="AA55" s="149"/>
      <c r="AB55" s="150">
        <v>0</v>
      </c>
    </row>
    <row r="56" spans="1:28" x14ac:dyDescent="0.25">
      <c r="A56" s="66"/>
      <c r="B56" s="95"/>
      <c r="C56" s="96"/>
      <c r="D56" s="96"/>
      <c r="E56" s="153"/>
      <c r="F56" s="153"/>
      <c r="G56" s="153"/>
      <c r="H56" s="153"/>
      <c r="I56" s="153"/>
      <c r="J56" s="154">
        <v>0</v>
      </c>
      <c r="K56" s="164"/>
      <c r="L56" s="164"/>
      <c r="M56" s="164"/>
      <c r="N56" s="164"/>
      <c r="O56" s="164"/>
      <c r="P56" s="165">
        <v>0</v>
      </c>
      <c r="Q56" s="146"/>
      <c r="R56" s="146"/>
      <c r="S56" s="146"/>
      <c r="T56" s="146"/>
      <c r="U56" s="146"/>
      <c r="V56" s="147">
        <v>0</v>
      </c>
      <c r="W56" s="149"/>
      <c r="X56" s="149"/>
      <c r="Y56" s="149"/>
      <c r="Z56" s="149"/>
      <c r="AA56" s="149"/>
      <c r="AB56" s="150">
        <v>0</v>
      </c>
    </row>
    <row r="57" spans="1:28" x14ac:dyDescent="0.25">
      <c r="A57" s="66"/>
      <c r="B57" s="95"/>
      <c r="C57" s="96"/>
      <c r="D57" s="96"/>
      <c r="E57" s="153"/>
      <c r="F57" s="153"/>
      <c r="G57" s="153"/>
      <c r="H57" s="153"/>
      <c r="I57" s="153"/>
      <c r="J57" s="154">
        <v>0</v>
      </c>
      <c r="K57" s="164"/>
      <c r="L57" s="164"/>
      <c r="M57" s="164"/>
      <c r="N57" s="164"/>
      <c r="O57" s="164"/>
      <c r="P57" s="165">
        <v>0</v>
      </c>
      <c r="Q57" s="146"/>
      <c r="R57" s="146"/>
      <c r="S57" s="146"/>
      <c r="T57" s="146"/>
      <c r="U57" s="146"/>
      <c r="V57" s="147">
        <v>0</v>
      </c>
      <c r="W57" s="149"/>
      <c r="X57" s="149"/>
      <c r="Y57" s="149"/>
      <c r="Z57" s="149"/>
      <c r="AA57" s="149"/>
      <c r="AB57" s="150">
        <v>0</v>
      </c>
    </row>
    <row r="58" spans="1:28" x14ac:dyDescent="0.25">
      <c r="A58" s="66"/>
      <c r="B58" s="95"/>
      <c r="C58" s="96"/>
      <c r="D58" s="96"/>
      <c r="E58" s="153"/>
      <c r="F58" s="153"/>
      <c r="G58" s="153"/>
      <c r="H58" s="153"/>
      <c r="I58" s="153"/>
      <c r="J58" s="154">
        <v>0</v>
      </c>
      <c r="K58" s="164"/>
      <c r="L58" s="164"/>
      <c r="M58" s="164"/>
      <c r="N58" s="164"/>
      <c r="O58" s="164"/>
      <c r="P58" s="165">
        <v>0</v>
      </c>
      <c r="Q58" s="146"/>
      <c r="R58" s="146"/>
      <c r="S58" s="146"/>
      <c r="T58" s="146"/>
      <c r="U58" s="146"/>
      <c r="V58" s="147">
        <v>0</v>
      </c>
      <c r="W58" s="149"/>
      <c r="X58" s="149"/>
      <c r="Y58" s="149"/>
      <c r="Z58" s="149"/>
      <c r="AA58" s="149"/>
      <c r="AB58" s="150">
        <v>0</v>
      </c>
    </row>
    <row r="59" spans="1:28" x14ac:dyDescent="0.25">
      <c r="A59" s="66"/>
      <c r="B59" s="95"/>
      <c r="C59" s="96"/>
      <c r="D59" s="96"/>
      <c r="E59" s="153"/>
      <c r="F59" s="153"/>
      <c r="G59" s="153"/>
      <c r="H59" s="153"/>
      <c r="I59" s="153"/>
      <c r="J59" s="154">
        <v>0</v>
      </c>
      <c r="K59" s="164"/>
      <c r="L59" s="164"/>
      <c r="M59" s="164"/>
      <c r="N59" s="164"/>
      <c r="O59" s="164"/>
      <c r="P59" s="165">
        <v>0</v>
      </c>
      <c r="Q59" s="146"/>
      <c r="R59" s="146"/>
      <c r="S59" s="146"/>
      <c r="T59" s="146"/>
      <c r="U59" s="146"/>
      <c r="V59" s="147">
        <v>0</v>
      </c>
      <c r="W59" s="149"/>
      <c r="X59" s="149"/>
      <c r="Y59" s="149"/>
      <c r="Z59" s="149"/>
      <c r="AA59" s="149"/>
      <c r="AB59" s="150">
        <v>0</v>
      </c>
    </row>
    <row r="60" spans="1:28" x14ac:dyDescent="0.25">
      <c r="A60" s="66"/>
      <c r="B60" s="95"/>
      <c r="C60" s="96"/>
      <c r="D60" s="96"/>
      <c r="E60" s="153"/>
      <c r="F60" s="153"/>
      <c r="G60" s="153"/>
      <c r="H60" s="153"/>
      <c r="I60" s="153"/>
      <c r="J60" s="154">
        <v>0</v>
      </c>
      <c r="K60" s="164"/>
      <c r="L60" s="164"/>
      <c r="M60" s="164"/>
      <c r="N60" s="164"/>
      <c r="O60" s="164"/>
      <c r="P60" s="165">
        <v>0</v>
      </c>
      <c r="Q60" s="146"/>
      <c r="R60" s="146"/>
      <c r="S60" s="146"/>
      <c r="T60" s="146"/>
      <c r="U60" s="146"/>
      <c r="V60" s="147">
        <v>0</v>
      </c>
      <c r="W60" s="149"/>
      <c r="X60" s="149"/>
      <c r="Y60" s="149"/>
      <c r="Z60" s="149"/>
      <c r="AA60" s="149"/>
      <c r="AB60" s="150">
        <v>0</v>
      </c>
    </row>
    <row r="61" spans="1:28" x14ac:dyDescent="0.25">
      <c r="A61" s="66"/>
      <c r="B61" s="95"/>
      <c r="C61" s="96"/>
      <c r="D61" s="96"/>
      <c r="E61" s="153"/>
      <c r="F61" s="153"/>
      <c r="G61" s="153"/>
      <c r="H61" s="153"/>
      <c r="I61" s="153"/>
      <c r="J61" s="154">
        <v>0</v>
      </c>
      <c r="K61" s="164"/>
      <c r="L61" s="164"/>
      <c r="M61" s="164"/>
      <c r="N61" s="164"/>
      <c r="O61" s="164"/>
      <c r="P61" s="165">
        <v>0</v>
      </c>
      <c r="Q61" s="146"/>
      <c r="R61" s="146"/>
      <c r="S61" s="146"/>
      <c r="T61" s="146"/>
      <c r="U61" s="146"/>
      <c r="V61" s="147">
        <v>0</v>
      </c>
      <c r="W61" s="149"/>
      <c r="X61" s="149"/>
      <c r="Y61" s="149"/>
      <c r="Z61" s="149"/>
      <c r="AA61" s="149"/>
      <c r="AB61" s="150">
        <v>0</v>
      </c>
    </row>
    <row r="62" spans="1:28" x14ac:dyDescent="0.25">
      <c r="A62" s="66"/>
      <c r="B62" s="95"/>
      <c r="C62" s="96"/>
      <c r="D62" s="96"/>
      <c r="E62" s="153"/>
      <c r="F62" s="153"/>
      <c r="G62" s="153"/>
      <c r="H62" s="153"/>
      <c r="I62" s="153"/>
      <c r="J62" s="154">
        <v>0</v>
      </c>
      <c r="K62" s="164"/>
      <c r="L62" s="164"/>
      <c r="M62" s="164"/>
      <c r="N62" s="164"/>
      <c r="O62" s="164"/>
      <c r="P62" s="165">
        <v>0</v>
      </c>
      <c r="Q62" s="146"/>
      <c r="R62" s="146"/>
      <c r="S62" s="146"/>
      <c r="T62" s="146"/>
      <c r="U62" s="146"/>
      <c r="V62" s="147">
        <v>0</v>
      </c>
      <c r="W62" s="149"/>
      <c r="X62" s="149"/>
      <c r="Y62" s="149"/>
      <c r="Z62" s="149"/>
      <c r="AA62" s="149"/>
      <c r="AB62" s="150">
        <v>0</v>
      </c>
    </row>
    <row r="63" spans="1:28" x14ac:dyDescent="0.25">
      <c r="A63" s="66"/>
      <c r="B63" s="95"/>
      <c r="C63" s="96"/>
      <c r="D63" s="96"/>
      <c r="E63" s="153"/>
      <c r="F63" s="153"/>
      <c r="G63" s="153"/>
      <c r="H63" s="153"/>
      <c r="I63" s="153"/>
      <c r="J63" s="154">
        <v>0</v>
      </c>
      <c r="K63" s="164"/>
      <c r="L63" s="164"/>
      <c r="M63" s="164"/>
      <c r="N63" s="164"/>
      <c r="O63" s="164"/>
      <c r="P63" s="165">
        <v>0</v>
      </c>
      <c r="Q63" s="146"/>
      <c r="R63" s="146"/>
      <c r="S63" s="146"/>
      <c r="T63" s="146"/>
      <c r="U63" s="146"/>
      <c r="V63" s="147">
        <v>0</v>
      </c>
      <c r="W63" s="149"/>
      <c r="X63" s="149"/>
      <c r="Y63" s="149"/>
      <c r="Z63" s="149"/>
      <c r="AA63" s="149"/>
      <c r="AB63" s="150">
        <v>0</v>
      </c>
    </row>
    <row r="64" spans="1:28" x14ac:dyDescent="0.25">
      <c r="A64" s="66"/>
      <c r="B64" s="95"/>
      <c r="C64" s="96"/>
      <c r="D64" s="96"/>
      <c r="E64" s="153"/>
      <c r="F64" s="153"/>
      <c r="G64" s="153"/>
      <c r="H64" s="153"/>
      <c r="I64" s="153"/>
      <c r="J64" s="154">
        <v>0</v>
      </c>
      <c r="K64" s="164"/>
      <c r="L64" s="164"/>
      <c r="M64" s="164"/>
      <c r="N64" s="164"/>
      <c r="O64" s="164"/>
      <c r="P64" s="165">
        <v>0</v>
      </c>
      <c r="Q64" s="146"/>
      <c r="R64" s="146"/>
      <c r="S64" s="146"/>
      <c r="T64" s="146"/>
      <c r="U64" s="146"/>
      <c r="V64" s="147">
        <v>0</v>
      </c>
      <c r="W64" s="149"/>
      <c r="X64" s="149"/>
      <c r="Y64" s="149"/>
      <c r="Z64" s="149"/>
      <c r="AA64" s="149"/>
      <c r="AB64" s="150">
        <v>0</v>
      </c>
    </row>
    <row r="65" spans="1:28" x14ac:dyDescent="0.25">
      <c r="A65" s="66"/>
      <c r="B65" s="95"/>
      <c r="C65" s="96"/>
      <c r="D65" s="96"/>
      <c r="E65" s="153"/>
      <c r="F65" s="153"/>
      <c r="G65" s="153"/>
      <c r="H65" s="153"/>
      <c r="I65" s="153"/>
      <c r="J65" s="154">
        <v>0</v>
      </c>
      <c r="K65" s="164"/>
      <c r="L65" s="164"/>
      <c r="M65" s="164"/>
      <c r="N65" s="164"/>
      <c r="O65" s="164"/>
      <c r="P65" s="165">
        <v>0</v>
      </c>
      <c r="Q65" s="146"/>
      <c r="R65" s="146"/>
      <c r="S65" s="146"/>
      <c r="T65" s="146"/>
      <c r="U65" s="146"/>
      <c r="V65" s="147">
        <v>0</v>
      </c>
      <c r="W65" s="149"/>
      <c r="X65" s="149"/>
      <c r="Y65" s="149"/>
      <c r="Z65" s="149"/>
      <c r="AA65" s="149"/>
      <c r="AB65" s="150">
        <v>0</v>
      </c>
    </row>
    <row r="66" spans="1:28" x14ac:dyDescent="0.25">
      <c r="A66" s="66"/>
      <c r="B66" s="95"/>
      <c r="C66" s="96"/>
      <c r="D66" s="96"/>
      <c r="E66" s="153"/>
      <c r="F66" s="153"/>
      <c r="G66" s="153"/>
      <c r="H66" s="153"/>
      <c r="I66" s="153"/>
      <c r="J66" s="154">
        <v>0</v>
      </c>
      <c r="K66" s="164"/>
      <c r="L66" s="164"/>
      <c r="M66" s="164"/>
      <c r="N66" s="164"/>
      <c r="O66" s="164"/>
      <c r="P66" s="165">
        <v>0</v>
      </c>
      <c r="Q66" s="146"/>
      <c r="R66" s="146"/>
      <c r="S66" s="146"/>
      <c r="T66" s="146"/>
      <c r="U66" s="146"/>
      <c r="V66" s="147">
        <v>0</v>
      </c>
      <c r="W66" s="149"/>
      <c r="X66" s="149"/>
      <c r="Y66" s="149"/>
      <c r="Z66" s="149"/>
      <c r="AA66" s="149"/>
      <c r="AB66" s="150">
        <v>0</v>
      </c>
    </row>
    <row r="67" spans="1:28" x14ac:dyDescent="0.25">
      <c r="A67" s="66"/>
      <c r="B67" s="95"/>
      <c r="C67" s="96"/>
      <c r="D67" s="96"/>
      <c r="E67" s="153"/>
      <c r="F67" s="153"/>
      <c r="G67" s="153"/>
      <c r="H67" s="153"/>
      <c r="I67" s="153"/>
      <c r="J67" s="154">
        <v>0</v>
      </c>
      <c r="K67" s="164"/>
      <c r="L67" s="164"/>
      <c r="M67" s="164"/>
      <c r="N67" s="164"/>
      <c r="O67" s="164"/>
      <c r="P67" s="165">
        <v>0</v>
      </c>
      <c r="Q67" s="146"/>
      <c r="R67" s="146"/>
      <c r="S67" s="146"/>
      <c r="T67" s="146"/>
      <c r="U67" s="146"/>
      <c r="V67" s="147">
        <v>0</v>
      </c>
      <c r="W67" s="149"/>
      <c r="X67" s="149"/>
      <c r="Y67" s="149"/>
      <c r="Z67" s="149"/>
      <c r="AA67" s="149"/>
      <c r="AB67" s="150">
        <v>0</v>
      </c>
    </row>
    <row r="68" spans="1:28" x14ac:dyDescent="0.25">
      <c r="A68" s="66"/>
      <c r="B68" s="95"/>
      <c r="C68" s="96"/>
      <c r="D68" s="96"/>
      <c r="E68" s="153"/>
      <c r="F68" s="153"/>
      <c r="G68" s="153"/>
      <c r="H68" s="153"/>
      <c r="I68" s="153"/>
      <c r="J68" s="154">
        <v>0</v>
      </c>
      <c r="K68" s="164"/>
      <c r="L68" s="164"/>
      <c r="M68" s="164"/>
      <c r="N68" s="164"/>
      <c r="O68" s="164"/>
      <c r="P68" s="165">
        <v>0</v>
      </c>
      <c r="Q68" s="146"/>
      <c r="R68" s="146"/>
      <c r="S68" s="146"/>
      <c r="T68" s="146"/>
      <c r="U68" s="146"/>
      <c r="V68" s="147">
        <v>0</v>
      </c>
      <c r="W68" s="149"/>
      <c r="X68" s="149"/>
      <c r="Y68" s="149"/>
      <c r="Z68" s="149"/>
      <c r="AA68" s="149"/>
      <c r="AB68" s="150">
        <v>0</v>
      </c>
    </row>
    <row r="69" spans="1:28" x14ac:dyDescent="0.25">
      <c r="A69" s="66"/>
      <c r="B69" s="95"/>
      <c r="C69" s="96"/>
      <c r="D69" s="96"/>
      <c r="E69" s="153"/>
      <c r="F69" s="153"/>
      <c r="G69" s="153"/>
      <c r="H69" s="153"/>
      <c r="I69" s="153"/>
      <c r="J69" s="154">
        <v>0</v>
      </c>
      <c r="K69" s="164"/>
      <c r="L69" s="164"/>
      <c r="M69" s="164"/>
      <c r="N69" s="164"/>
      <c r="O69" s="164"/>
      <c r="P69" s="165">
        <v>0</v>
      </c>
      <c r="Q69" s="146"/>
      <c r="R69" s="146"/>
      <c r="S69" s="146"/>
      <c r="T69" s="146"/>
      <c r="U69" s="146"/>
      <c r="V69" s="147">
        <v>0</v>
      </c>
      <c r="W69" s="149"/>
      <c r="X69" s="149"/>
      <c r="Y69" s="149"/>
      <c r="Z69" s="149"/>
      <c r="AA69" s="149"/>
      <c r="AB69" s="150">
        <v>0</v>
      </c>
    </row>
    <row r="70" spans="1:28" x14ac:dyDescent="0.25">
      <c r="A70" s="66"/>
      <c r="B70" s="95"/>
      <c r="C70" s="96"/>
      <c r="D70" s="96"/>
      <c r="E70" s="153"/>
      <c r="F70" s="153"/>
      <c r="G70" s="153"/>
      <c r="H70" s="153"/>
      <c r="I70" s="153"/>
      <c r="J70" s="154">
        <v>0</v>
      </c>
      <c r="K70" s="164"/>
      <c r="L70" s="164"/>
      <c r="M70" s="164"/>
      <c r="N70" s="164"/>
      <c r="O70" s="164"/>
      <c r="P70" s="165">
        <v>0</v>
      </c>
      <c r="Q70" s="146"/>
      <c r="R70" s="146"/>
      <c r="S70" s="146"/>
      <c r="T70" s="146"/>
      <c r="U70" s="146"/>
      <c r="V70" s="147">
        <v>0</v>
      </c>
      <c r="W70" s="149"/>
      <c r="X70" s="149"/>
      <c r="Y70" s="149"/>
      <c r="Z70" s="149"/>
      <c r="AA70" s="149"/>
      <c r="AB70" s="150">
        <v>0</v>
      </c>
    </row>
    <row r="71" spans="1:28" x14ac:dyDescent="0.25">
      <c r="A71" s="66"/>
      <c r="B71" s="95"/>
      <c r="C71" s="96"/>
      <c r="D71" s="96"/>
      <c r="E71" s="153"/>
      <c r="F71" s="153"/>
      <c r="G71" s="153"/>
      <c r="H71" s="153"/>
      <c r="I71" s="153"/>
      <c r="J71" s="154">
        <v>0</v>
      </c>
      <c r="K71" s="164"/>
      <c r="L71" s="164"/>
      <c r="M71" s="164"/>
      <c r="N71" s="164"/>
      <c r="O71" s="164"/>
      <c r="P71" s="165">
        <v>0</v>
      </c>
      <c r="Q71" s="146"/>
      <c r="R71" s="146"/>
      <c r="S71" s="146"/>
      <c r="T71" s="146"/>
      <c r="U71" s="146"/>
      <c r="V71" s="147">
        <v>0</v>
      </c>
      <c r="W71" s="149"/>
      <c r="X71" s="149"/>
      <c r="Y71" s="149"/>
      <c r="Z71" s="149"/>
      <c r="AA71" s="149"/>
      <c r="AB71" s="150">
        <v>0</v>
      </c>
    </row>
    <row r="72" spans="1:28" x14ac:dyDescent="0.25">
      <c r="A72" s="66"/>
      <c r="B72" s="95"/>
      <c r="C72" s="96"/>
      <c r="D72" s="96"/>
      <c r="E72" s="153"/>
      <c r="F72" s="153"/>
      <c r="G72" s="153"/>
      <c r="H72" s="153"/>
      <c r="I72" s="153"/>
      <c r="J72" s="154">
        <v>0</v>
      </c>
      <c r="K72" s="164"/>
      <c r="L72" s="164"/>
      <c r="M72" s="164"/>
      <c r="N72" s="164"/>
      <c r="O72" s="164"/>
      <c r="P72" s="165">
        <v>0</v>
      </c>
      <c r="Q72" s="146"/>
      <c r="R72" s="146"/>
      <c r="S72" s="146"/>
      <c r="T72" s="146"/>
      <c r="U72" s="146"/>
      <c r="V72" s="147">
        <v>0</v>
      </c>
      <c r="W72" s="149"/>
      <c r="X72" s="149"/>
      <c r="Y72" s="149"/>
      <c r="Z72" s="149"/>
      <c r="AA72" s="149"/>
      <c r="AB72" s="150">
        <v>0</v>
      </c>
    </row>
    <row r="73" spans="1:28" x14ac:dyDescent="0.25">
      <c r="A73" s="66"/>
      <c r="B73" s="95"/>
      <c r="C73" s="96"/>
      <c r="D73" s="96"/>
      <c r="E73" s="153"/>
      <c r="F73" s="153"/>
      <c r="G73" s="153"/>
      <c r="H73" s="153"/>
      <c r="I73" s="153"/>
      <c r="J73" s="154">
        <v>0</v>
      </c>
      <c r="K73" s="164"/>
      <c r="L73" s="164"/>
      <c r="M73" s="164"/>
      <c r="N73" s="164"/>
      <c r="O73" s="164"/>
      <c r="P73" s="165">
        <v>0</v>
      </c>
      <c r="Q73" s="146"/>
      <c r="R73" s="146"/>
      <c r="S73" s="146"/>
      <c r="T73" s="146"/>
      <c r="U73" s="146"/>
      <c r="V73" s="147">
        <v>0</v>
      </c>
      <c r="W73" s="149"/>
      <c r="X73" s="149"/>
      <c r="Y73" s="149"/>
      <c r="Z73" s="149"/>
      <c r="AA73" s="149"/>
      <c r="AB73" s="150">
        <v>0</v>
      </c>
    </row>
    <row r="74" spans="1:28" x14ac:dyDescent="0.25">
      <c r="A74" s="66"/>
      <c r="B74" s="95"/>
      <c r="C74" s="96"/>
      <c r="D74" s="96"/>
      <c r="E74" s="153"/>
      <c r="F74" s="153"/>
      <c r="G74" s="153"/>
      <c r="H74" s="153"/>
      <c r="I74" s="153"/>
      <c r="J74" s="154">
        <v>0</v>
      </c>
      <c r="K74" s="164"/>
      <c r="L74" s="164"/>
      <c r="M74" s="164"/>
      <c r="N74" s="164"/>
      <c r="O74" s="164"/>
      <c r="P74" s="165">
        <v>0</v>
      </c>
      <c r="Q74" s="146"/>
      <c r="R74" s="146"/>
      <c r="S74" s="146"/>
      <c r="T74" s="146"/>
      <c r="U74" s="146"/>
      <c r="V74" s="147">
        <v>0</v>
      </c>
      <c r="W74" s="149"/>
      <c r="X74" s="149"/>
      <c r="Y74" s="149"/>
      <c r="Z74" s="149"/>
      <c r="AA74" s="149"/>
      <c r="AB74" s="150">
        <v>0</v>
      </c>
    </row>
    <row r="75" spans="1:28" x14ac:dyDescent="0.25">
      <c r="A75" s="66"/>
      <c r="B75" s="95"/>
      <c r="C75" s="96"/>
      <c r="D75" s="96"/>
      <c r="E75" s="153"/>
      <c r="F75" s="153"/>
      <c r="G75" s="153"/>
      <c r="H75" s="153"/>
      <c r="I75" s="153"/>
      <c r="J75" s="154">
        <v>0</v>
      </c>
      <c r="K75" s="164"/>
      <c r="L75" s="164"/>
      <c r="M75" s="164"/>
      <c r="N75" s="164"/>
      <c r="O75" s="164"/>
      <c r="P75" s="165">
        <v>0</v>
      </c>
      <c r="Q75" s="146"/>
      <c r="R75" s="146"/>
      <c r="S75" s="146"/>
      <c r="T75" s="146"/>
      <c r="U75" s="146"/>
      <c r="V75" s="147">
        <v>0</v>
      </c>
      <c r="W75" s="149"/>
      <c r="X75" s="149"/>
      <c r="Y75" s="149"/>
      <c r="Z75" s="149"/>
      <c r="AA75" s="149"/>
      <c r="AB75" s="150">
        <v>0</v>
      </c>
    </row>
    <row r="76" spans="1:28" x14ac:dyDescent="0.25">
      <c r="A76" s="66"/>
      <c r="B76" s="95"/>
      <c r="C76" s="96"/>
      <c r="D76" s="96"/>
      <c r="E76" s="153"/>
      <c r="F76" s="153"/>
      <c r="G76" s="153"/>
      <c r="H76" s="153"/>
      <c r="I76" s="153"/>
      <c r="J76" s="154">
        <v>0</v>
      </c>
      <c r="K76" s="164"/>
      <c r="L76" s="164"/>
      <c r="M76" s="164"/>
      <c r="N76" s="164"/>
      <c r="O76" s="164"/>
      <c r="P76" s="165">
        <v>0</v>
      </c>
      <c r="Q76" s="146"/>
      <c r="R76" s="146"/>
      <c r="S76" s="146"/>
      <c r="T76" s="146"/>
      <c r="U76" s="146"/>
      <c r="V76" s="147">
        <v>0</v>
      </c>
      <c r="W76" s="149"/>
      <c r="X76" s="149"/>
      <c r="Y76" s="149"/>
      <c r="Z76" s="149"/>
      <c r="AA76" s="149"/>
      <c r="AB76" s="150">
        <v>0</v>
      </c>
    </row>
    <row r="77" spans="1:28" x14ac:dyDescent="0.25">
      <c r="A77" s="66"/>
      <c r="B77" s="95"/>
      <c r="C77" s="96"/>
      <c r="D77" s="96"/>
      <c r="E77" s="153"/>
      <c r="F77" s="153"/>
      <c r="G77" s="153"/>
      <c r="H77" s="153"/>
      <c r="I77" s="153"/>
      <c r="J77" s="154">
        <v>0</v>
      </c>
      <c r="K77" s="164"/>
      <c r="L77" s="164"/>
      <c r="M77" s="164"/>
      <c r="N77" s="164"/>
      <c r="O77" s="164"/>
      <c r="P77" s="165">
        <v>0</v>
      </c>
      <c r="Q77" s="146"/>
      <c r="R77" s="146"/>
      <c r="S77" s="146"/>
      <c r="T77" s="146"/>
      <c r="U77" s="146"/>
      <c r="V77" s="147">
        <v>0</v>
      </c>
      <c r="W77" s="149"/>
      <c r="X77" s="149"/>
      <c r="Y77" s="149"/>
      <c r="Z77" s="149"/>
      <c r="AA77" s="149"/>
      <c r="AB77" s="150">
        <v>0</v>
      </c>
    </row>
    <row r="78" spans="1:28" x14ac:dyDescent="0.25">
      <c r="A78" s="66"/>
      <c r="B78" s="95"/>
      <c r="C78" s="96"/>
      <c r="D78" s="96"/>
      <c r="E78" s="153"/>
      <c r="F78" s="153"/>
      <c r="G78" s="153"/>
      <c r="H78" s="153"/>
      <c r="I78" s="153"/>
      <c r="J78" s="154">
        <v>0</v>
      </c>
      <c r="K78" s="164"/>
      <c r="L78" s="164"/>
      <c r="M78" s="164"/>
      <c r="N78" s="164"/>
      <c r="O78" s="164"/>
      <c r="P78" s="165">
        <v>0</v>
      </c>
      <c r="Q78" s="146"/>
      <c r="R78" s="146"/>
      <c r="S78" s="146"/>
      <c r="T78" s="146"/>
      <c r="U78" s="146"/>
      <c r="V78" s="147">
        <v>0</v>
      </c>
      <c r="W78" s="149"/>
      <c r="X78" s="149"/>
      <c r="Y78" s="149"/>
      <c r="Z78" s="149"/>
      <c r="AA78" s="149"/>
      <c r="AB78" s="150">
        <v>0</v>
      </c>
    </row>
    <row r="79" spans="1:28" x14ac:dyDescent="0.25">
      <c r="A79" s="66"/>
      <c r="B79" s="95"/>
      <c r="C79" s="96"/>
      <c r="D79" s="96"/>
      <c r="E79" s="153"/>
      <c r="F79" s="153"/>
      <c r="G79" s="153"/>
      <c r="H79" s="153"/>
      <c r="I79" s="153"/>
      <c r="J79" s="154">
        <v>0</v>
      </c>
      <c r="K79" s="164"/>
      <c r="L79" s="164"/>
      <c r="M79" s="164"/>
      <c r="N79" s="164"/>
      <c r="O79" s="164"/>
      <c r="P79" s="165">
        <v>0</v>
      </c>
      <c r="Q79" s="146"/>
      <c r="R79" s="146"/>
      <c r="S79" s="146"/>
      <c r="T79" s="146"/>
      <c r="U79" s="146"/>
      <c r="V79" s="147">
        <v>0</v>
      </c>
      <c r="W79" s="149"/>
      <c r="X79" s="149"/>
      <c r="Y79" s="149"/>
      <c r="Z79" s="149"/>
      <c r="AA79" s="149"/>
      <c r="AB79" s="150">
        <v>0</v>
      </c>
    </row>
    <row r="80" spans="1:28" x14ac:dyDescent="0.25">
      <c r="A80" s="66"/>
      <c r="B80" s="95"/>
      <c r="C80" s="96"/>
      <c r="D80" s="96"/>
      <c r="E80" s="153"/>
      <c r="F80" s="153"/>
      <c r="G80" s="153"/>
      <c r="H80" s="153"/>
      <c r="I80" s="153"/>
      <c r="J80" s="154">
        <v>0</v>
      </c>
      <c r="K80" s="164"/>
      <c r="L80" s="164"/>
      <c r="M80" s="164"/>
      <c r="N80" s="164"/>
      <c r="O80" s="164"/>
      <c r="P80" s="165">
        <v>0</v>
      </c>
      <c r="Q80" s="146"/>
      <c r="R80" s="146"/>
      <c r="S80" s="146"/>
      <c r="T80" s="146"/>
      <c r="U80" s="146"/>
      <c r="V80" s="147">
        <v>0</v>
      </c>
      <c r="W80" s="149"/>
      <c r="X80" s="149"/>
      <c r="Y80" s="149"/>
      <c r="Z80" s="149"/>
      <c r="AA80" s="149"/>
      <c r="AB80" s="150">
        <v>0</v>
      </c>
    </row>
    <row r="81" spans="1:28" x14ac:dyDescent="0.25">
      <c r="A81" s="66"/>
      <c r="B81" s="95"/>
      <c r="C81" s="96"/>
      <c r="D81" s="96"/>
      <c r="E81" s="153"/>
      <c r="F81" s="153"/>
      <c r="G81" s="153"/>
      <c r="H81" s="153"/>
      <c r="I81" s="153"/>
      <c r="J81" s="154">
        <v>0</v>
      </c>
      <c r="K81" s="164"/>
      <c r="L81" s="164"/>
      <c r="M81" s="164"/>
      <c r="N81" s="164"/>
      <c r="O81" s="164"/>
      <c r="P81" s="165">
        <v>0</v>
      </c>
      <c r="Q81" s="146"/>
      <c r="R81" s="146"/>
      <c r="S81" s="146"/>
      <c r="T81" s="146"/>
      <c r="U81" s="146"/>
      <c r="V81" s="147">
        <v>0</v>
      </c>
      <c r="W81" s="149"/>
      <c r="X81" s="149"/>
      <c r="Y81" s="149"/>
      <c r="Z81" s="149"/>
      <c r="AA81" s="149"/>
      <c r="AB81" s="150">
        <v>0</v>
      </c>
    </row>
    <row r="82" spans="1:28" x14ac:dyDescent="0.25">
      <c r="A82" s="66"/>
      <c r="B82" s="95"/>
      <c r="C82" s="96"/>
      <c r="D82" s="96"/>
      <c r="E82" s="153"/>
      <c r="F82" s="153"/>
      <c r="G82" s="153"/>
      <c r="H82" s="153"/>
      <c r="I82" s="153"/>
      <c r="J82" s="154">
        <v>0</v>
      </c>
      <c r="K82" s="164"/>
      <c r="L82" s="164"/>
      <c r="M82" s="164"/>
      <c r="N82" s="164"/>
      <c r="O82" s="164"/>
      <c r="P82" s="165">
        <v>0</v>
      </c>
      <c r="Q82" s="146"/>
      <c r="R82" s="146"/>
      <c r="S82" s="146"/>
      <c r="T82" s="146"/>
      <c r="U82" s="146"/>
      <c r="V82" s="147">
        <v>0</v>
      </c>
      <c r="W82" s="149"/>
      <c r="X82" s="149"/>
      <c r="Y82" s="149"/>
      <c r="Z82" s="149"/>
      <c r="AA82" s="149"/>
      <c r="AB82" s="150">
        <v>0</v>
      </c>
    </row>
    <row r="83" spans="1:28" x14ac:dyDescent="0.25">
      <c r="A83" s="66"/>
      <c r="B83" s="95"/>
      <c r="C83" s="96"/>
      <c r="D83" s="96"/>
      <c r="E83" s="153"/>
      <c r="F83" s="153"/>
      <c r="G83" s="153"/>
      <c r="H83" s="153"/>
      <c r="I83" s="153"/>
      <c r="J83" s="154">
        <v>0</v>
      </c>
      <c r="K83" s="164"/>
      <c r="L83" s="164"/>
      <c r="M83" s="164"/>
      <c r="N83" s="164"/>
      <c r="O83" s="164"/>
      <c r="P83" s="165">
        <v>0</v>
      </c>
      <c r="Q83" s="146"/>
      <c r="R83" s="146"/>
      <c r="S83" s="146"/>
      <c r="T83" s="146"/>
      <c r="U83" s="146"/>
      <c r="V83" s="147">
        <v>0</v>
      </c>
      <c r="W83" s="149"/>
      <c r="X83" s="149"/>
      <c r="Y83" s="149"/>
      <c r="Z83" s="149"/>
      <c r="AA83" s="149"/>
      <c r="AB83" s="150">
        <v>0</v>
      </c>
    </row>
    <row r="84" spans="1:28" x14ac:dyDescent="0.25">
      <c r="A84" s="66"/>
      <c r="B84" s="95"/>
      <c r="C84" s="96"/>
      <c r="D84" s="96"/>
      <c r="E84" s="153"/>
      <c r="F84" s="153"/>
      <c r="G84" s="153"/>
      <c r="H84" s="153"/>
      <c r="I84" s="153"/>
      <c r="J84" s="154">
        <v>0</v>
      </c>
      <c r="K84" s="164"/>
      <c r="L84" s="164"/>
      <c r="M84" s="164"/>
      <c r="N84" s="164"/>
      <c r="O84" s="164"/>
      <c r="P84" s="165">
        <v>0</v>
      </c>
      <c r="Q84" s="146"/>
      <c r="R84" s="146"/>
      <c r="S84" s="146"/>
      <c r="T84" s="146"/>
      <c r="U84" s="146"/>
      <c r="V84" s="147">
        <v>0</v>
      </c>
      <c r="W84" s="149"/>
      <c r="X84" s="149"/>
      <c r="Y84" s="149"/>
      <c r="Z84" s="149"/>
      <c r="AA84" s="149"/>
      <c r="AB84" s="150">
        <v>0</v>
      </c>
    </row>
    <row r="85" spans="1:28" x14ac:dyDescent="0.25">
      <c r="A85" s="66"/>
      <c r="B85" s="95"/>
      <c r="C85" s="96"/>
      <c r="D85" s="96"/>
      <c r="E85" s="153"/>
      <c r="F85" s="153"/>
      <c r="G85" s="153"/>
      <c r="H85" s="153"/>
      <c r="I85" s="153"/>
      <c r="J85" s="154">
        <v>0</v>
      </c>
      <c r="K85" s="164"/>
      <c r="L85" s="164"/>
      <c r="M85" s="164"/>
      <c r="N85" s="164"/>
      <c r="O85" s="164"/>
      <c r="P85" s="165">
        <v>0</v>
      </c>
      <c r="Q85" s="146"/>
      <c r="R85" s="146"/>
      <c r="S85" s="146"/>
      <c r="T85" s="146"/>
      <c r="U85" s="146"/>
      <c r="V85" s="147">
        <v>0</v>
      </c>
      <c r="W85" s="149"/>
      <c r="X85" s="149"/>
      <c r="Y85" s="149"/>
      <c r="Z85" s="149"/>
      <c r="AA85" s="149"/>
      <c r="AB85" s="150">
        <v>0</v>
      </c>
    </row>
    <row r="86" spans="1:28" x14ac:dyDescent="0.25">
      <c r="A86" s="66"/>
      <c r="B86" s="95"/>
      <c r="C86" s="96"/>
      <c r="D86" s="96"/>
      <c r="E86" s="153"/>
      <c r="F86" s="153"/>
      <c r="G86" s="153"/>
      <c r="H86" s="153"/>
      <c r="I86" s="153"/>
      <c r="J86" s="154">
        <v>0</v>
      </c>
      <c r="K86" s="164"/>
      <c r="L86" s="164"/>
      <c r="M86" s="164"/>
      <c r="N86" s="164"/>
      <c r="O86" s="164"/>
      <c r="P86" s="165">
        <v>0</v>
      </c>
      <c r="Q86" s="146"/>
      <c r="R86" s="146"/>
      <c r="S86" s="146"/>
      <c r="T86" s="146"/>
      <c r="U86" s="146"/>
      <c r="V86" s="147">
        <v>0</v>
      </c>
      <c r="W86" s="149"/>
      <c r="X86" s="149"/>
      <c r="Y86" s="149"/>
      <c r="Z86" s="149"/>
      <c r="AA86" s="149"/>
      <c r="AB86" s="150">
        <v>0</v>
      </c>
    </row>
    <row r="87" spans="1:28" x14ac:dyDescent="0.25">
      <c r="A87" s="66"/>
      <c r="B87" s="95"/>
      <c r="C87" s="96"/>
      <c r="D87" s="96"/>
      <c r="E87" s="153"/>
      <c r="F87" s="153"/>
      <c r="G87" s="153"/>
      <c r="H87" s="153"/>
      <c r="I87" s="153"/>
      <c r="J87" s="154">
        <v>0</v>
      </c>
      <c r="K87" s="164"/>
      <c r="L87" s="164"/>
      <c r="M87" s="164"/>
      <c r="N87" s="164"/>
      <c r="O87" s="164"/>
      <c r="P87" s="165">
        <v>0</v>
      </c>
      <c r="Q87" s="146"/>
      <c r="R87" s="146"/>
      <c r="S87" s="146"/>
      <c r="T87" s="146"/>
      <c r="U87" s="146"/>
      <c r="V87" s="147">
        <v>0</v>
      </c>
      <c r="W87" s="149"/>
      <c r="X87" s="149"/>
      <c r="Y87" s="149"/>
      <c r="Z87" s="149"/>
      <c r="AA87" s="149"/>
      <c r="AB87" s="150">
        <v>0</v>
      </c>
    </row>
    <row r="88" spans="1:28" x14ac:dyDescent="0.25">
      <c r="A88" s="66"/>
      <c r="B88" s="95"/>
      <c r="C88" s="96"/>
      <c r="D88" s="96"/>
      <c r="E88" s="153"/>
      <c r="F88" s="153"/>
      <c r="G88" s="153"/>
      <c r="H88" s="153"/>
      <c r="I88" s="153"/>
      <c r="J88" s="154">
        <v>0</v>
      </c>
      <c r="K88" s="164"/>
      <c r="L88" s="164"/>
      <c r="M88" s="164"/>
      <c r="N88" s="164"/>
      <c r="O88" s="164"/>
      <c r="P88" s="165">
        <v>0</v>
      </c>
      <c r="Q88" s="146"/>
      <c r="R88" s="146"/>
      <c r="S88" s="146"/>
      <c r="T88" s="146"/>
      <c r="U88" s="146"/>
      <c r="V88" s="147">
        <v>0</v>
      </c>
      <c r="W88" s="149"/>
      <c r="X88" s="149"/>
      <c r="Y88" s="149"/>
      <c r="Z88" s="149"/>
      <c r="AA88" s="149"/>
      <c r="AB88" s="150">
        <v>0</v>
      </c>
    </row>
    <row r="89" spans="1:28" x14ac:dyDescent="0.25">
      <c r="A89" s="66"/>
      <c r="B89" s="95"/>
      <c r="C89" s="96"/>
      <c r="D89" s="96"/>
      <c r="E89" s="153"/>
      <c r="F89" s="153"/>
      <c r="G89" s="153"/>
      <c r="H89" s="153"/>
      <c r="I89" s="153"/>
      <c r="J89" s="154">
        <v>0</v>
      </c>
      <c r="K89" s="164"/>
      <c r="L89" s="164"/>
      <c r="M89" s="164"/>
      <c r="N89" s="164"/>
      <c r="O89" s="164"/>
      <c r="P89" s="165">
        <v>0</v>
      </c>
      <c r="Q89" s="146"/>
      <c r="R89" s="146"/>
      <c r="S89" s="146"/>
      <c r="T89" s="146"/>
      <c r="U89" s="146"/>
      <c r="V89" s="147">
        <v>0</v>
      </c>
      <c r="W89" s="149"/>
      <c r="X89" s="149"/>
      <c r="Y89" s="149"/>
      <c r="Z89" s="149"/>
      <c r="AA89" s="149"/>
      <c r="AB89" s="150">
        <v>0</v>
      </c>
    </row>
    <row r="90" spans="1:28" x14ac:dyDescent="0.25">
      <c r="A90" s="66"/>
      <c r="B90" s="95"/>
      <c r="C90" s="96"/>
      <c r="D90" s="96"/>
      <c r="E90" s="153"/>
      <c r="F90" s="153"/>
      <c r="G90" s="153"/>
      <c r="H90" s="153"/>
      <c r="I90" s="153"/>
      <c r="J90" s="154">
        <v>0</v>
      </c>
      <c r="K90" s="164"/>
      <c r="L90" s="164"/>
      <c r="M90" s="164"/>
      <c r="N90" s="164"/>
      <c r="O90" s="164"/>
      <c r="P90" s="165">
        <v>0</v>
      </c>
      <c r="Q90" s="146"/>
      <c r="R90" s="146"/>
      <c r="S90" s="146"/>
      <c r="T90" s="146"/>
      <c r="U90" s="146"/>
      <c r="V90" s="147">
        <v>0</v>
      </c>
      <c r="W90" s="149"/>
      <c r="X90" s="149"/>
      <c r="Y90" s="149"/>
      <c r="Z90" s="149"/>
      <c r="AA90" s="149"/>
      <c r="AB90" s="150">
        <v>0</v>
      </c>
    </row>
    <row r="91" spans="1:28" x14ac:dyDescent="0.25">
      <c r="A91" s="66"/>
      <c r="B91" s="95"/>
      <c r="C91" s="96"/>
      <c r="D91" s="96"/>
      <c r="E91" s="153"/>
      <c r="F91" s="153"/>
      <c r="G91" s="153"/>
      <c r="H91" s="153"/>
      <c r="I91" s="153"/>
      <c r="J91" s="154">
        <v>0</v>
      </c>
      <c r="K91" s="164"/>
      <c r="L91" s="164"/>
      <c r="M91" s="164"/>
      <c r="N91" s="164"/>
      <c r="O91" s="164"/>
      <c r="P91" s="165">
        <v>0</v>
      </c>
      <c r="Q91" s="146"/>
      <c r="R91" s="146"/>
      <c r="S91" s="146"/>
      <c r="T91" s="146"/>
      <c r="U91" s="146"/>
      <c r="V91" s="147">
        <v>0</v>
      </c>
      <c r="W91" s="149"/>
      <c r="X91" s="149"/>
      <c r="Y91" s="149"/>
      <c r="Z91" s="149"/>
      <c r="AA91" s="149"/>
      <c r="AB91" s="150">
        <v>0</v>
      </c>
    </row>
    <row r="92" spans="1:28" x14ac:dyDescent="0.25">
      <c r="A92" s="66"/>
      <c r="B92" s="95"/>
      <c r="C92" s="96"/>
      <c r="D92" s="96"/>
      <c r="E92" s="153"/>
      <c r="F92" s="153"/>
      <c r="G92" s="153"/>
      <c r="H92" s="153"/>
      <c r="I92" s="153"/>
      <c r="J92" s="154">
        <v>0</v>
      </c>
      <c r="K92" s="164"/>
      <c r="L92" s="164"/>
      <c r="M92" s="164"/>
      <c r="N92" s="164"/>
      <c r="O92" s="164"/>
      <c r="P92" s="165">
        <v>0</v>
      </c>
      <c r="Q92" s="146"/>
      <c r="R92" s="146"/>
      <c r="S92" s="146"/>
      <c r="T92" s="146"/>
      <c r="U92" s="146"/>
      <c r="V92" s="147">
        <v>0</v>
      </c>
      <c r="W92" s="149"/>
      <c r="X92" s="149"/>
      <c r="Y92" s="149"/>
      <c r="Z92" s="149"/>
      <c r="AA92" s="149"/>
      <c r="AB92" s="150">
        <v>0</v>
      </c>
    </row>
    <row r="93" spans="1:28" x14ac:dyDescent="0.25">
      <c r="A93" s="66"/>
      <c r="B93" s="95"/>
      <c r="C93" s="96"/>
      <c r="D93" s="96"/>
      <c r="E93" s="153"/>
      <c r="F93" s="153"/>
      <c r="G93" s="153"/>
      <c r="H93" s="153"/>
      <c r="I93" s="153"/>
      <c r="J93" s="154">
        <v>0</v>
      </c>
      <c r="K93" s="164"/>
      <c r="L93" s="164"/>
      <c r="M93" s="164"/>
      <c r="N93" s="164"/>
      <c r="O93" s="164"/>
      <c r="P93" s="165">
        <v>0</v>
      </c>
      <c r="Q93" s="146"/>
      <c r="R93" s="146"/>
      <c r="S93" s="146"/>
      <c r="T93" s="146"/>
      <c r="U93" s="146"/>
      <c r="V93" s="147">
        <v>0</v>
      </c>
      <c r="W93" s="149"/>
      <c r="X93" s="149"/>
      <c r="Y93" s="149"/>
      <c r="Z93" s="149"/>
      <c r="AA93" s="149"/>
      <c r="AB93" s="150">
        <v>0</v>
      </c>
    </row>
    <row r="94" spans="1:28" x14ac:dyDescent="0.25">
      <c r="A94" s="66"/>
      <c r="B94" s="95"/>
      <c r="C94" s="96"/>
      <c r="D94" s="96"/>
      <c r="E94" s="153"/>
      <c r="F94" s="153"/>
      <c r="G94" s="153"/>
      <c r="H94" s="153"/>
      <c r="I94" s="153"/>
      <c r="J94" s="154">
        <v>0</v>
      </c>
      <c r="K94" s="164"/>
      <c r="L94" s="164"/>
      <c r="M94" s="164"/>
      <c r="N94" s="164"/>
      <c r="O94" s="164"/>
      <c r="P94" s="165">
        <v>0</v>
      </c>
      <c r="Q94" s="146"/>
      <c r="R94" s="146"/>
      <c r="S94" s="146"/>
      <c r="T94" s="146"/>
      <c r="U94" s="146"/>
      <c r="V94" s="147">
        <v>0</v>
      </c>
      <c r="W94" s="149"/>
      <c r="X94" s="149"/>
      <c r="Y94" s="149"/>
      <c r="Z94" s="149"/>
      <c r="AA94" s="149"/>
      <c r="AB94" s="150">
        <v>0</v>
      </c>
    </row>
    <row r="95" spans="1:28" x14ac:dyDescent="0.25">
      <c r="A95" s="66"/>
      <c r="B95" s="95"/>
      <c r="C95" s="96"/>
      <c r="D95" s="96"/>
      <c r="E95" s="153"/>
      <c r="F95" s="153"/>
      <c r="G95" s="153"/>
      <c r="H95" s="153"/>
      <c r="I95" s="153"/>
      <c r="J95" s="154">
        <v>0</v>
      </c>
      <c r="K95" s="164"/>
      <c r="L95" s="164"/>
      <c r="M95" s="164"/>
      <c r="N95" s="164"/>
      <c r="O95" s="164"/>
      <c r="P95" s="165">
        <v>0</v>
      </c>
      <c r="Q95" s="146"/>
      <c r="R95" s="146"/>
      <c r="S95" s="146"/>
      <c r="T95" s="146"/>
      <c r="U95" s="146"/>
      <c r="V95" s="147">
        <v>0</v>
      </c>
      <c r="W95" s="149"/>
      <c r="X95" s="149"/>
      <c r="Y95" s="149"/>
      <c r="Z95" s="149"/>
      <c r="AA95" s="149"/>
      <c r="AB95" s="150">
        <v>0</v>
      </c>
    </row>
    <row r="96" spans="1:28" x14ac:dyDescent="0.25">
      <c r="A96" s="66"/>
      <c r="B96" s="95"/>
      <c r="C96" s="96"/>
      <c r="D96" s="96"/>
      <c r="E96" s="153"/>
      <c r="F96" s="153"/>
      <c r="G96" s="153"/>
      <c r="H96" s="153"/>
      <c r="I96" s="153"/>
      <c r="J96" s="154">
        <v>0</v>
      </c>
      <c r="K96" s="164"/>
      <c r="L96" s="164"/>
      <c r="M96" s="164"/>
      <c r="N96" s="164"/>
      <c r="O96" s="164"/>
      <c r="P96" s="165">
        <v>0</v>
      </c>
      <c r="Q96" s="146"/>
      <c r="R96" s="146"/>
      <c r="S96" s="146"/>
      <c r="T96" s="146"/>
      <c r="U96" s="146"/>
      <c r="V96" s="147">
        <v>0</v>
      </c>
      <c r="W96" s="149"/>
      <c r="X96" s="149"/>
      <c r="Y96" s="149"/>
      <c r="Z96" s="149"/>
      <c r="AA96" s="149"/>
      <c r="AB96" s="150">
        <v>0</v>
      </c>
    </row>
    <row r="97" spans="1:28" x14ac:dyDescent="0.25">
      <c r="A97" s="66"/>
      <c r="B97" s="95"/>
      <c r="C97" s="96"/>
      <c r="D97" s="96"/>
      <c r="E97" s="153"/>
      <c r="F97" s="153"/>
      <c r="G97" s="153"/>
      <c r="H97" s="153"/>
      <c r="I97" s="153"/>
      <c r="J97" s="154">
        <v>0</v>
      </c>
      <c r="K97" s="164"/>
      <c r="L97" s="164"/>
      <c r="M97" s="164"/>
      <c r="N97" s="164"/>
      <c r="O97" s="164"/>
      <c r="P97" s="165">
        <v>0</v>
      </c>
      <c r="Q97" s="146"/>
      <c r="R97" s="146"/>
      <c r="S97" s="146"/>
      <c r="T97" s="146"/>
      <c r="U97" s="146"/>
      <c r="V97" s="147">
        <v>0</v>
      </c>
      <c r="W97" s="149"/>
      <c r="X97" s="149"/>
      <c r="Y97" s="149"/>
      <c r="Z97" s="149"/>
      <c r="AA97" s="149"/>
      <c r="AB97" s="150">
        <v>0</v>
      </c>
    </row>
    <row r="98" spans="1:28" x14ac:dyDescent="0.25">
      <c r="A98" s="66"/>
      <c r="B98" s="95"/>
      <c r="C98" s="96"/>
      <c r="D98" s="96"/>
      <c r="E98" s="153"/>
      <c r="F98" s="153"/>
      <c r="G98" s="153"/>
      <c r="H98" s="153"/>
      <c r="I98" s="153"/>
      <c r="J98" s="154">
        <v>0</v>
      </c>
      <c r="K98" s="164"/>
      <c r="L98" s="164"/>
      <c r="M98" s="164"/>
      <c r="N98" s="164"/>
      <c r="O98" s="164"/>
      <c r="P98" s="165">
        <v>0</v>
      </c>
      <c r="Q98" s="146"/>
      <c r="R98" s="146"/>
      <c r="S98" s="146"/>
      <c r="T98" s="146"/>
      <c r="U98" s="146"/>
      <c r="V98" s="147">
        <v>0</v>
      </c>
      <c r="W98" s="149"/>
      <c r="X98" s="149"/>
      <c r="Y98" s="149"/>
      <c r="Z98" s="149"/>
      <c r="AA98" s="149"/>
      <c r="AB98" s="150">
        <v>0</v>
      </c>
    </row>
    <row r="99" spans="1:28" x14ac:dyDescent="0.25">
      <c r="A99" s="66"/>
      <c r="B99" s="95"/>
      <c r="C99" s="96"/>
      <c r="D99" s="96"/>
      <c r="E99" s="153"/>
      <c r="F99" s="153"/>
      <c r="G99" s="153"/>
      <c r="H99" s="153"/>
      <c r="I99" s="153"/>
      <c r="J99" s="154">
        <v>0</v>
      </c>
      <c r="K99" s="164"/>
      <c r="L99" s="164"/>
      <c r="M99" s="164"/>
      <c r="N99" s="164"/>
      <c r="O99" s="164"/>
      <c r="P99" s="165">
        <v>0</v>
      </c>
      <c r="Q99" s="146"/>
      <c r="R99" s="146"/>
      <c r="S99" s="146"/>
      <c r="T99" s="146"/>
      <c r="U99" s="146"/>
      <c r="V99" s="147">
        <v>0</v>
      </c>
      <c r="W99" s="149"/>
      <c r="X99" s="149"/>
      <c r="Y99" s="149"/>
      <c r="Z99" s="149"/>
      <c r="AA99" s="149"/>
      <c r="AB99" s="150">
        <v>0</v>
      </c>
    </row>
    <row r="100" spans="1:28" x14ac:dyDescent="0.25">
      <c r="A100" s="66"/>
      <c r="B100" s="95"/>
      <c r="C100" s="96"/>
      <c r="D100" s="96"/>
      <c r="E100" s="153"/>
      <c r="F100" s="153"/>
      <c r="G100" s="153"/>
      <c r="H100" s="153"/>
      <c r="I100" s="153"/>
      <c r="J100" s="154">
        <v>0</v>
      </c>
      <c r="K100" s="164"/>
      <c r="L100" s="164"/>
      <c r="M100" s="164"/>
      <c r="N100" s="164"/>
      <c r="O100" s="164"/>
      <c r="P100" s="165">
        <v>0</v>
      </c>
      <c r="Q100" s="146"/>
      <c r="R100" s="146"/>
      <c r="S100" s="146"/>
      <c r="T100" s="146"/>
      <c r="U100" s="146"/>
      <c r="V100" s="147">
        <v>0</v>
      </c>
      <c r="W100" s="149"/>
      <c r="X100" s="149"/>
      <c r="Y100" s="149"/>
      <c r="Z100" s="149"/>
      <c r="AA100" s="149"/>
      <c r="AB100" s="150">
        <v>0</v>
      </c>
    </row>
    <row r="101" spans="1:28" x14ac:dyDescent="0.25">
      <c r="A101" s="66"/>
      <c r="B101" s="95"/>
      <c r="C101" s="96"/>
      <c r="D101" s="96"/>
      <c r="E101" s="153"/>
      <c r="F101" s="153"/>
      <c r="G101" s="153"/>
      <c r="H101" s="153"/>
      <c r="I101" s="153"/>
      <c r="J101" s="154">
        <v>0</v>
      </c>
      <c r="K101" s="164"/>
      <c r="L101" s="164"/>
      <c r="M101" s="164"/>
      <c r="N101" s="164"/>
      <c r="O101" s="164"/>
      <c r="P101" s="165">
        <v>0</v>
      </c>
      <c r="Q101" s="146"/>
      <c r="R101" s="146"/>
      <c r="S101" s="146"/>
      <c r="T101" s="146"/>
      <c r="U101" s="146"/>
      <c r="V101" s="147">
        <v>0</v>
      </c>
      <c r="W101" s="149"/>
      <c r="X101" s="149"/>
      <c r="Y101" s="149"/>
      <c r="Z101" s="149"/>
      <c r="AA101" s="149"/>
      <c r="AB101" s="150">
        <v>0</v>
      </c>
    </row>
    <row r="102" spans="1:28" x14ac:dyDescent="0.25">
      <c r="A102" s="66"/>
      <c r="B102" s="95"/>
      <c r="C102" s="96"/>
      <c r="D102" s="96"/>
      <c r="E102" s="153"/>
      <c r="F102" s="153"/>
      <c r="G102" s="153"/>
      <c r="H102" s="153"/>
      <c r="I102" s="153"/>
      <c r="J102" s="154">
        <v>0</v>
      </c>
      <c r="K102" s="164"/>
      <c r="L102" s="164"/>
      <c r="M102" s="164"/>
      <c r="N102" s="164"/>
      <c r="O102" s="164"/>
      <c r="P102" s="165">
        <v>0</v>
      </c>
      <c r="Q102" s="146"/>
      <c r="R102" s="146"/>
      <c r="S102" s="146"/>
      <c r="T102" s="146"/>
      <c r="U102" s="146"/>
      <c r="V102" s="147">
        <v>0</v>
      </c>
      <c r="W102" s="149"/>
      <c r="X102" s="149"/>
      <c r="Y102" s="149"/>
      <c r="Z102" s="149"/>
      <c r="AA102" s="149"/>
      <c r="AB102" s="150">
        <v>0</v>
      </c>
    </row>
    <row r="103" spans="1:28" x14ac:dyDescent="0.25">
      <c r="A103" s="66"/>
      <c r="B103" s="95"/>
      <c r="C103" s="96"/>
      <c r="D103" s="96"/>
      <c r="E103" s="153"/>
      <c r="F103" s="153"/>
      <c r="G103" s="153"/>
      <c r="H103" s="153"/>
      <c r="I103" s="153"/>
      <c r="J103" s="154">
        <v>0</v>
      </c>
      <c r="K103" s="164"/>
      <c r="L103" s="164"/>
      <c r="M103" s="164"/>
      <c r="N103" s="164"/>
      <c r="O103" s="164"/>
      <c r="P103" s="165">
        <v>0</v>
      </c>
      <c r="Q103" s="146"/>
      <c r="R103" s="146"/>
      <c r="S103" s="146"/>
      <c r="T103" s="146"/>
      <c r="U103" s="146"/>
      <c r="V103" s="147">
        <v>0</v>
      </c>
      <c r="W103" s="149"/>
      <c r="X103" s="149"/>
      <c r="Y103" s="149"/>
      <c r="Z103" s="149"/>
      <c r="AA103" s="149"/>
      <c r="AB103" s="150">
        <v>0</v>
      </c>
    </row>
    <row r="104" spans="1:28" x14ac:dyDescent="0.25">
      <c r="A104" s="66"/>
      <c r="B104" s="95"/>
      <c r="C104" s="96"/>
      <c r="D104" s="96"/>
      <c r="E104" s="153"/>
      <c r="F104" s="153"/>
      <c r="G104" s="153"/>
      <c r="H104" s="153"/>
      <c r="I104" s="153"/>
      <c r="J104" s="154">
        <v>0</v>
      </c>
      <c r="K104" s="164"/>
      <c r="L104" s="164"/>
      <c r="M104" s="164"/>
      <c r="N104" s="164"/>
      <c r="O104" s="164"/>
      <c r="P104" s="165">
        <v>0</v>
      </c>
      <c r="Q104" s="146"/>
      <c r="R104" s="146"/>
      <c r="S104" s="146"/>
      <c r="T104" s="146"/>
      <c r="U104" s="146"/>
      <c r="V104" s="147">
        <v>0</v>
      </c>
      <c r="W104" s="149"/>
      <c r="X104" s="149"/>
      <c r="Y104" s="149"/>
      <c r="Z104" s="149"/>
      <c r="AA104" s="149"/>
      <c r="AB104" s="150">
        <v>0</v>
      </c>
    </row>
    <row r="105" spans="1:28" x14ac:dyDescent="0.25">
      <c r="A105" s="66"/>
      <c r="B105" s="95"/>
      <c r="C105" s="96"/>
      <c r="D105" s="96"/>
      <c r="E105" s="153"/>
      <c r="F105" s="153"/>
      <c r="G105" s="153"/>
      <c r="H105" s="153"/>
      <c r="I105" s="153"/>
      <c r="J105" s="154">
        <v>0</v>
      </c>
      <c r="K105" s="164"/>
      <c r="L105" s="164"/>
      <c r="M105" s="164"/>
      <c r="N105" s="164"/>
      <c r="O105" s="164"/>
      <c r="P105" s="165">
        <v>0</v>
      </c>
      <c r="Q105" s="146"/>
      <c r="R105" s="146"/>
      <c r="S105" s="146"/>
      <c r="T105" s="146"/>
      <c r="U105" s="146"/>
      <c r="V105" s="147">
        <v>0</v>
      </c>
      <c r="W105" s="149"/>
      <c r="X105" s="149"/>
      <c r="Y105" s="149"/>
      <c r="Z105" s="149"/>
      <c r="AA105" s="149"/>
      <c r="AB105" s="150">
        <v>0</v>
      </c>
    </row>
    <row r="106" spans="1:28" x14ac:dyDescent="0.25">
      <c r="A106" s="66"/>
      <c r="B106" s="95"/>
      <c r="C106" s="96"/>
      <c r="D106" s="96"/>
      <c r="E106" s="153"/>
      <c r="F106" s="153"/>
      <c r="G106" s="153"/>
      <c r="H106" s="153"/>
      <c r="I106" s="153"/>
      <c r="J106" s="154">
        <v>0</v>
      </c>
      <c r="K106" s="164"/>
      <c r="L106" s="164"/>
      <c r="M106" s="164"/>
      <c r="N106" s="164"/>
      <c r="O106" s="164"/>
      <c r="P106" s="165">
        <v>0</v>
      </c>
      <c r="Q106" s="146"/>
      <c r="R106" s="146"/>
      <c r="S106" s="146"/>
      <c r="T106" s="146"/>
      <c r="U106" s="146"/>
      <c r="V106" s="147">
        <v>0</v>
      </c>
      <c r="W106" s="149"/>
      <c r="X106" s="149"/>
      <c r="Y106" s="149"/>
      <c r="Z106" s="149"/>
      <c r="AA106" s="149"/>
      <c r="AB106" s="150">
        <v>0</v>
      </c>
    </row>
    <row r="107" spans="1:28" x14ac:dyDescent="0.25">
      <c r="A107" s="66"/>
      <c r="B107" s="95"/>
      <c r="C107" s="96"/>
      <c r="D107" s="96"/>
      <c r="E107" s="153"/>
      <c r="F107" s="153"/>
      <c r="G107" s="153"/>
      <c r="H107" s="153"/>
      <c r="I107" s="153"/>
      <c r="J107" s="154">
        <v>0</v>
      </c>
      <c r="K107" s="164"/>
      <c r="L107" s="164"/>
      <c r="M107" s="164"/>
      <c r="N107" s="164"/>
      <c r="O107" s="164"/>
      <c r="P107" s="165">
        <v>0</v>
      </c>
      <c r="Q107" s="146"/>
      <c r="R107" s="146"/>
      <c r="S107" s="146"/>
      <c r="T107" s="146"/>
      <c r="U107" s="146"/>
      <c r="V107" s="147">
        <v>0</v>
      </c>
      <c r="W107" s="149"/>
      <c r="X107" s="149"/>
      <c r="Y107" s="149"/>
      <c r="Z107" s="149"/>
      <c r="AA107" s="149"/>
      <c r="AB107" s="150">
        <v>0</v>
      </c>
    </row>
    <row r="108" spans="1:28" x14ac:dyDescent="0.25">
      <c r="A108" s="66"/>
      <c r="B108" s="95"/>
      <c r="C108" s="96"/>
      <c r="D108" s="96"/>
      <c r="E108" s="153"/>
      <c r="F108" s="153"/>
      <c r="G108" s="153"/>
      <c r="H108" s="153"/>
      <c r="I108" s="153"/>
      <c r="J108" s="154">
        <v>0</v>
      </c>
      <c r="K108" s="164"/>
      <c r="L108" s="164"/>
      <c r="M108" s="164"/>
      <c r="N108" s="164"/>
      <c r="O108" s="164"/>
      <c r="P108" s="165">
        <v>0</v>
      </c>
      <c r="Q108" s="146"/>
      <c r="R108" s="146"/>
      <c r="S108" s="146"/>
      <c r="T108" s="146"/>
      <c r="U108" s="146"/>
      <c r="V108" s="147">
        <v>0</v>
      </c>
      <c r="W108" s="149"/>
      <c r="X108" s="149"/>
      <c r="Y108" s="149"/>
      <c r="Z108" s="149"/>
      <c r="AA108" s="149"/>
      <c r="AB108" s="150">
        <v>0</v>
      </c>
    </row>
    <row r="109" spans="1:28" x14ac:dyDescent="0.25">
      <c r="A109" s="66"/>
      <c r="B109" s="95"/>
      <c r="C109" s="96"/>
      <c r="D109" s="96"/>
      <c r="E109" s="153"/>
      <c r="F109" s="153"/>
      <c r="G109" s="153"/>
      <c r="H109" s="153"/>
      <c r="I109" s="153"/>
      <c r="J109" s="154">
        <v>0</v>
      </c>
      <c r="K109" s="164"/>
      <c r="L109" s="164"/>
      <c r="M109" s="164"/>
      <c r="N109" s="164"/>
      <c r="O109" s="164"/>
      <c r="P109" s="165">
        <v>0</v>
      </c>
      <c r="Q109" s="146"/>
      <c r="R109" s="146"/>
      <c r="S109" s="146"/>
      <c r="T109" s="146"/>
      <c r="U109" s="146"/>
      <c r="V109" s="147">
        <v>0</v>
      </c>
      <c r="W109" s="149"/>
      <c r="X109" s="149"/>
      <c r="Y109" s="149"/>
      <c r="Z109" s="149"/>
      <c r="AA109" s="149"/>
      <c r="AB109" s="150">
        <v>0</v>
      </c>
    </row>
    <row r="110" spans="1:28" x14ac:dyDescent="0.25">
      <c r="A110" s="66"/>
      <c r="B110" s="95"/>
      <c r="C110" s="96"/>
      <c r="D110" s="96"/>
      <c r="E110" s="153"/>
      <c r="F110" s="153"/>
      <c r="G110" s="153"/>
      <c r="H110" s="153"/>
      <c r="I110" s="153"/>
      <c r="J110" s="154">
        <v>0</v>
      </c>
      <c r="K110" s="164"/>
      <c r="L110" s="164"/>
      <c r="M110" s="164"/>
      <c r="N110" s="164"/>
      <c r="O110" s="164"/>
      <c r="P110" s="165">
        <v>0</v>
      </c>
      <c r="Q110" s="146"/>
      <c r="R110" s="146"/>
      <c r="S110" s="146"/>
      <c r="T110" s="146"/>
      <c r="U110" s="146"/>
      <c r="V110" s="147">
        <v>0</v>
      </c>
      <c r="W110" s="149"/>
      <c r="X110" s="149"/>
      <c r="Y110" s="149"/>
      <c r="Z110" s="149"/>
      <c r="AA110" s="149"/>
      <c r="AB110" s="150">
        <v>0</v>
      </c>
    </row>
    <row r="111" spans="1:28" x14ac:dyDescent="0.25">
      <c r="A111" s="66"/>
      <c r="B111" s="95"/>
      <c r="C111" s="96"/>
      <c r="D111" s="96"/>
      <c r="E111" s="153"/>
      <c r="F111" s="153"/>
      <c r="G111" s="153"/>
      <c r="H111" s="153"/>
      <c r="I111" s="153"/>
      <c r="J111" s="154">
        <v>0</v>
      </c>
      <c r="K111" s="164"/>
      <c r="L111" s="164"/>
      <c r="M111" s="164"/>
      <c r="N111" s="164"/>
      <c r="O111" s="164"/>
      <c r="P111" s="165">
        <v>0</v>
      </c>
      <c r="Q111" s="146"/>
      <c r="R111" s="146"/>
      <c r="S111" s="146"/>
      <c r="T111" s="146"/>
      <c r="U111" s="146"/>
      <c r="V111" s="147">
        <v>0</v>
      </c>
      <c r="W111" s="149"/>
      <c r="X111" s="149"/>
      <c r="Y111" s="149"/>
      <c r="Z111" s="149"/>
      <c r="AA111" s="149"/>
      <c r="AB111" s="150">
        <v>0</v>
      </c>
    </row>
    <row r="112" spans="1:28" x14ac:dyDescent="0.25">
      <c r="A112" s="66"/>
      <c r="B112" s="95"/>
      <c r="C112" s="96"/>
      <c r="D112" s="96"/>
      <c r="E112" s="153"/>
      <c r="F112" s="153"/>
      <c r="G112" s="153"/>
      <c r="H112" s="153"/>
      <c r="I112" s="153"/>
      <c r="J112" s="154">
        <v>0</v>
      </c>
      <c r="K112" s="164"/>
      <c r="L112" s="164"/>
      <c r="M112" s="164"/>
      <c r="N112" s="164"/>
      <c r="O112" s="164"/>
      <c r="P112" s="165">
        <v>0</v>
      </c>
      <c r="Q112" s="146"/>
      <c r="R112" s="146"/>
      <c r="S112" s="146"/>
      <c r="T112" s="146"/>
      <c r="U112" s="146"/>
      <c r="V112" s="147">
        <v>0</v>
      </c>
      <c r="W112" s="149"/>
      <c r="X112" s="149"/>
      <c r="Y112" s="149"/>
      <c r="Z112" s="149"/>
      <c r="AA112" s="149"/>
      <c r="AB112" s="150">
        <v>0</v>
      </c>
    </row>
    <row r="113" spans="1:28" x14ac:dyDescent="0.25">
      <c r="A113" s="66"/>
      <c r="B113" s="95"/>
      <c r="C113" s="96"/>
      <c r="D113" s="96"/>
      <c r="E113" s="153"/>
      <c r="F113" s="153"/>
      <c r="G113" s="153"/>
      <c r="H113" s="153"/>
      <c r="I113" s="153"/>
      <c r="J113" s="154">
        <v>0</v>
      </c>
      <c r="K113" s="164"/>
      <c r="L113" s="164"/>
      <c r="M113" s="164"/>
      <c r="N113" s="164"/>
      <c r="O113" s="164"/>
      <c r="P113" s="165">
        <v>0</v>
      </c>
      <c r="Q113" s="146"/>
      <c r="R113" s="146"/>
      <c r="S113" s="146"/>
      <c r="T113" s="146"/>
      <c r="U113" s="146"/>
      <c r="V113" s="147">
        <v>0</v>
      </c>
      <c r="W113" s="149"/>
      <c r="X113" s="149"/>
      <c r="Y113" s="149"/>
      <c r="Z113" s="149"/>
      <c r="AA113" s="149"/>
      <c r="AB113" s="150">
        <v>0</v>
      </c>
    </row>
    <row r="114" spans="1:28" x14ac:dyDescent="0.25">
      <c r="A114" s="66"/>
      <c r="B114" s="95"/>
      <c r="C114" s="96"/>
      <c r="D114" s="96"/>
      <c r="E114" s="153"/>
      <c r="F114" s="153"/>
      <c r="G114" s="153"/>
      <c r="H114" s="153"/>
      <c r="I114" s="153"/>
      <c r="J114" s="154">
        <v>0</v>
      </c>
      <c r="K114" s="164"/>
      <c r="L114" s="164"/>
      <c r="M114" s="164"/>
      <c r="N114" s="164"/>
      <c r="O114" s="164"/>
      <c r="P114" s="165">
        <v>0</v>
      </c>
      <c r="Q114" s="146"/>
      <c r="R114" s="146"/>
      <c r="S114" s="146"/>
      <c r="T114" s="146"/>
      <c r="U114" s="146"/>
      <c r="V114" s="147">
        <v>0</v>
      </c>
      <c r="W114" s="149"/>
      <c r="X114" s="149"/>
      <c r="Y114" s="149"/>
      <c r="Z114" s="149"/>
      <c r="AA114" s="149"/>
      <c r="AB114" s="150">
        <v>0</v>
      </c>
    </row>
    <row r="115" spans="1:28" x14ac:dyDescent="0.25">
      <c r="A115" s="66"/>
      <c r="B115" s="95"/>
      <c r="C115" s="96"/>
      <c r="D115" s="96"/>
      <c r="E115" s="153"/>
      <c r="F115" s="153"/>
      <c r="G115" s="153"/>
      <c r="H115" s="153"/>
      <c r="I115" s="153"/>
      <c r="J115" s="154">
        <v>0</v>
      </c>
      <c r="K115" s="164"/>
      <c r="L115" s="164"/>
      <c r="M115" s="164"/>
      <c r="N115" s="164"/>
      <c r="O115" s="164"/>
      <c r="P115" s="165">
        <v>0</v>
      </c>
      <c r="Q115" s="146"/>
      <c r="R115" s="146"/>
      <c r="S115" s="146"/>
      <c r="T115" s="146"/>
      <c r="U115" s="146"/>
      <c r="V115" s="147">
        <v>0</v>
      </c>
      <c r="W115" s="149"/>
      <c r="X115" s="149"/>
      <c r="Y115" s="149"/>
      <c r="Z115" s="149"/>
      <c r="AA115" s="149"/>
      <c r="AB115" s="150">
        <v>0</v>
      </c>
    </row>
    <row r="116" spans="1:28" x14ac:dyDescent="0.25">
      <c r="A116" s="66"/>
      <c r="B116" s="95"/>
      <c r="C116" s="96"/>
      <c r="D116" s="96"/>
      <c r="E116" s="153"/>
      <c r="F116" s="153"/>
      <c r="G116" s="153"/>
      <c r="H116" s="153"/>
      <c r="I116" s="153"/>
      <c r="J116" s="154">
        <v>0</v>
      </c>
      <c r="K116" s="164"/>
      <c r="L116" s="164"/>
      <c r="M116" s="164"/>
      <c r="N116" s="164"/>
      <c r="O116" s="164"/>
      <c r="P116" s="165">
        <v>0</v>
      </c>
      <c r="Q116" s="146"/>
      <c r="R116" s="146"/>
      <c r="S116" s="146"/>
      <c r="T116" s="146"/>
      <c r="U116" s="146"/>
      <c r="V116" s="147">
        <v>0</v>
      </c>
      <c r="W116" s="149"/>
      <c r="X116" s="149"/>
      <c r="Y116" s="149"/>
      <c r="Z116" s="149"/>
      <c r="AA116" s="149"/>
      <c r="AB116" s="150">
        <v>0</v>
      </c>
    </row>
    <row r="117" spans="1:28" x14ac:dyDescent="0.25">
      <c r="A117" s="66"/>
      <c r="B117" s="95"/>
      <c r="C117" s="96"/>
      <c r="D117" s="96"/>
      <c r="E117" s="153"/>
      <c r="F117" s="153"/>
      <c r="G117" s="153"/>
      <c r="H117" s="153"/>
      <c r="I117" s="153"/>
      <c r="J117" s="154">
        <v>0</v>
      </c>
      <c r="K117" s="164"/>
      <c r="L117" s="164"/>
      <c r="M117" s="164"/>
      <c r="N117" s="164"/>
      <c r="O117" s="164"/>
      <c r="P117" s="165">
        <v>0</v>
      </c>
      <c r="Q117" s="146"/>
      <c r="R117" s="146"/>
      <c r="S117" s="146"/>
      <c r="T117" s="146"/>
      <c r="U117" s="146"/>
      <c r="V117" s="147">
        <v>0</v>
      </c>
      <c r="W117" s="149"/>
      <c r="X117" s="149"/>
      <c r="Y117" s="149"/>
      <c r="Z117" s="149"/>
      <c r="AA117" s="149"/>
      <c r="AB117" s="150">
        <v>0</v>
      </c>
    </row>
    <row r="118" spans="1:28" x14ac:dyDescent="0.25">
      <c r="A118" s="66"/>
      <c r="B118" s="95"/>
      <c r="C118" s="96"/>
      <c r="D118" s="96"/>
      <c r="E118" s="153"/>
      <c r="F118" s="153"/>
      <c r="G118" s="153"/>
      <c r="H118" s="153"/>
      <c r="I118" s="153"/>
      <c r="J118" s="154">
        <v>0</v>
      </c>
      <c r="K118" s="164"/>
      <c r="L118" s="164"/>
      <c r="M118" s="164"/>
      <c r="N118" s="164"/>
      <c r="O118" s="164"/>
      <c r="P118" s="165">
        <v>0</v>
      </c>
      <c r="Q118" s="146"/>
      <c r="R118" s="146"/>
      <c r="S118" s="146"/>
      <c r="T118" s="146"/>
      <c r="U118" s="146"/>
      <c r="V118" s="147">
        <v>0</v>
      </c>
      <c r="W118" s="149"/>
      <c r="X118" s="149"/>
      <c r="Y118" s="149"/>
      <c r="Z118" s="149"/>
      <c r="AA118" s="149"/>
      <c r="AB118" s="150">
        <v>0</v>
      </c>
    </row>
    <row r="119" spans="1:28" x14ac:dyDescent="0.25">
      <c r="A119" s="66"/>
      <c r="B119" s="95"/>
      <c r="C119" s="96"/>
      <c r="D119" s="96"/>
      <c r="E119" s="153"/>
      <c r="F119" s="153"/>
      <c r="G119" s="153"/>
      <c r="H119" s="153"/>
      <c r="I119" s="153"/>
      <c r="J119" s="154">
        <v>0</v>
      </c>
      <c r="K119" s="164"/>
      <c r="L119" s="164"/>
      <c r="M119" s="164"/>
      <c r="N119" s="164"/>
      <c r="O119" s="164"/>
      <c r="P119" s="165">
        <v>0</v>
      </c>
      <c r="Q119" s="146"/>
      <c r="R119" s="146"/>
      <c r="S119" s="146"/>
      <c r="T119" s="146"/>
      <c r="U119" s="146"/>
      <c r="V119" s="147">
        <v>0</v>
      </c>
      <c r="W119" s="149"/>
      <c r="X119" s="149"/>
      <c r="Y119" s="149"/>
      <c r="Z119" s="149"/>
      <c r="AA119" s="149"/>
      <c r="AB119" s="150">
        <v>0</v>
      </c>
    </row>
    <row r="120" spans="1:28" x14ac:dyDescent="0.25">
      <c r="A120" s="66"/>
      <c r="B120" s="95"/>
      <c r="C120" s="96"/>
      <c r="D120" s="96"/>
      <c r="E120" s="153"/>
      <c r="F120" s="153"/>
      <c r="G120" s="153"/>
      <c r="H120" s="153"/>
      <c r="I120" s="153"/>
      <c r="J120" s="154">
        <v>0</v>
      </c>
      <c r="K120" s="164"/>
      <c r="L120" s="164"/>
      <c r="M120" s="164"/>
      <c r="N120" s="164"/>
      <c r="O120" s="164"/>
      <c r="P120" s="165">
        <v>0</v>
      </c>
      <c r="Q120" s="146"/>
      <c r="R120" s="146"/>
      <c r="S120" s="146"/>
      <c r="T120" s="146"/>
      <c r="U120" s="146"/>
      <c r="V120" s="147">
        <v>0</v>
      </c>
      <c r="W120" s="149"/>
      <c r="X120" s="149"/>
      <c r="Y120" s="149"/>
      <c r="Z120" s="149"/>
      <c r="AA120" s="149"/>
      <c r="AB120" s="150">
        <v>0</v>
      </c>
    </row>
    <row r="121" spans="1:28" x14ac:dyDescent="0.25">
      <c r="A121" s="66"/>
      <c r="B121" s="95"/>
      <c r="C121" s="96"/>
      <c r="D121" s="96"/>
      <c r="E121" s="153"/>
      <c r="F121" s="153"/>
      <c r="G121" s="153"/>
      <c r="H121" s="153"/>
      <c r="I121" s="153"/>
      <c r="J121" s="154">
        <v>0</v>
      </c>
      <c r="K121" s="164"/>
      <c r="L121" s="164"/>
      <c r="M121" s="164"/>
      <c r="N121" s="164"/>
      <c r="O121" s="164"/>
      <c r="P121" s="165">
        <v>0</v>
      </c>
      <c r="Q121" s="146"/>
      <c r="R121" s="146"/>
      <c r="S121" s="146"/>
      <c r="T121" s="146"/>
      <c r="U121" s="146"/>
      <c r="V121" s="147">
        <v>0</v>
      </c>
      <c r="W121" s="149"/>
      <c r="X121" s="149"/>
      <c r="Y121" s="149"/>
      <c r="Z121" s="149"/>
      <c r="AA121" s="149"/>
      <c r="AB121" s="150">
        <v>0</v>
      </c>
    </row>
    <row r="122" spans="1:28" x14ac:dyDescent="0.25">
      <c r="A122" s="66"/>
      <c r="B122" s="95"/>
      <c r="C122" s="96"/>
      <c r="D122" s="96"/>
      <c r="E122" s="153"/>
      <c r="F122" s="153"/>
      <c r="G122" s="153"/>
      <c r="H122" s="153"/>
      <c r="I122" s="153"/>
      <c r="J122" s="154">
        <v>0</v>
      </c>
      <c r="K122" s="164"/>
      <c r="L122" s="164"/>
      <c r="M122" s="164"/>
      <c r="N122" s="164"/>
      <c r="O122" s="164"/>
      <c r="P122" s="165">
        <v>0</v>
      </c>
      <c r="Q122" s="146"/>
      <c r="R122" s="146"/>
      <c r="S122" s="146"/>
      <c r="T122" s="146"/>
      <c r="U122" s="146"/>
      <c r="V122" s="147">
        <v>0</v>
      </c>
      <c r="W122" s="149"/>
      <c r="X122" s="149"/>
      <c r="Y122" s="149"/>
      <c r="Z122" s="149"/>
      <c r="AA122" s="149"/>
      <c r="AB122" s="150">
        <v>0</v>
      </c>
    </row>
    <row r="123" spans="1:28" x14ac:dyDescent="0.25">
      <c r="A123" s="66"/>
      <c r="B123" s="95"/>
      <c r="C123" s="96"/>
      <c r="D123" s="96"/>
      <c r="E123" s="153"/>
      <c r="F123" s="153"/>
      <c r="G123" s="153"/>
      <c r="H123" s="153"/>
      <c r="I123" s="153"/>
      <c r="J123" s="154">
        <v>0</v>
      </c>
      <c r="K123" s="164"/>
      <c r="L123" s="164"/>
      <c r="M123" s="164"/>
      <c r="N123" s="164"/>
      <c r="O123" s="164"/>
      <c r="P123" s="165">
        <v>0</v>
      </c>
      <c r="Q123" s="146"/>
      <c r="R123" s="146"/>
      <c r="S123" s="146"/>
      <c r="T123" s="146"/>
      <c r="U123" s="146"/>
      <c r="V123" s="147">
        <v>0</v>
      </c>
      <c r="W123" s="149"/>
      <c r="X123" s="149"/>
      <c r="Y123" s="149"/>
      <c r="Z123" s="149"/>
      <c r="AA123" s="149"/>
      <c r="AB123" s="150">
        <v>0</v>
      </c>
    </row>
    <row r="124" spans="1:28" x14ac:dyDescent="0.25">
      <c r="A124" s="66"/>
      <c r="B124" s="95"/>
      <c r="C124" s="96"/>
      <c r="D124" s="96"/>
      <c r="E124" s="153"/>
      <c r="F124" s="153"/>
      <c r="G124" s="153"/>
      <c r="H124" s="153"/>
      <c r="I124" s="153"/>
      <c r="J124" s="154">
        <v>0</v>
      </c>
      <c r="K124" s="164"/>
      <c r="L124" s="164"/>
      <c r="M124" s="164"/>
      <c r="N124" s="164"/>
      <c r="O124" s="164"/>
      <c r="P124" s="165">
        <v>0</v>
      </c>
      <c r="Q124" s="146"/>
      <c r="R124" s="146"/>
      <c r="S124" s="146"/>
      <c r="T124" s="146"/>
      <c r="U124" s="146"/>
      <c r="V124" s="147">
        <v>0</v>
      </c>
      <c r="W124" s="149"/>
      <c r="X124" s="149"/>
      <c r="Y124" s="149"/>
      <c r="Z124" s="149"/>
      <c r="AA124" s="149"/>
      <c r="AB124" s="150">
        <v>0</v>
      </c>
    </row>
    <row r="125" spans="1:28" x14ac:dyDescent="0.25">
      <c r="A125" s="66"/>
      <c r="B125" s="95"/>
      <c r="C125" s="96"/>
      <c r="D125" s="96"/>
      <c r="E125" s="153"/>
      <c r="F125" s="153"/>
      <c r="G125" s="153"/>
      <c r="H125" s="153"/>
      <c r="I125" s="153"/>
      <c r="J125" s="154">
        <v>0</v>
      </c>
      <c r="K125" s="164"/>
      <c r="L125" s="164"/>
      <c r="M125" s="164"/>
      <c r="N125" s="164"/>
      <c r="O125" s="164"/>
      <c r="P125" s="165">
        <v>0</v>
      </c>
      <c r="Q125" s="146"/>
      <c r="R125" s="146"/>
      <c r="S125" s="146"/>
      <c r="T125" s="146"/>
      <c r="U125" s="146"/>
      <c r="V125" s="147">
        <v>0</v>
      </c>
      <c r="W125" s="149"/>
      <c r="X125" s="149"/>
      <c r="Y125" s="149"/>
      <c r="Z125" s="149"/>
      <c r="AA125" s="149"/>
      <c r="AB125" s="150">
        <v>0</v>
      </c>
    </row>
    <row r="126" spans="1:28" x14ac:dyDescent="0.25">
      <c r="A126" s="66"/>
      <c r="B126" s="95"/>
      <c r="C126" s="96"/>
      <c r="D126" s="96"/>
      <c r="E126" s="153"/>
      <c r="F126" s="153"/>
      <c r="G126" s="153"/>
      <c r="H126" s="153"/>
      <c r="I126" s="153"/>
      <c r="J126" s="154">
        <v>0</v>
      </c>
      <c r="K126" s="164"/>
      <c r="L126" s="164"/>
      <c r="M126" s="164"/>
      <c r="N126" s="164"/>
      <c r="O126" s="164"/>
      <c r="P126" s="165">
        <v>0</v>
      </c>
      <c r="Q126" s="146"/>
      <c r="R126" s="146"/>
      <c r="S126" s="146"/>
      <c r="T126" s="146"/>
      <c r="U126" s="146"/>
      <c r="V126" s="147">
        <v>0</v>
      </c>
      <c r="W126" s="149"/>
      <c r="X126" s="149"/>
      <c r="Y126" s="149"/>
      <c r="Z126" s="149"/>
      <c r="AA126" s="149"/>
      <c r="AB126" s="150">
        <v>0</v>
      </c>
    </row>
    <row r="127" spans="1:28" x14ac:dyDescent="0.25">
      <c r="A127" s="66"/>
      <c r="B127" s="95"/>
      <c r="C127" s="96"/>
      <c r="D127" s="96"/>
      <c r="E127" s="153"/>
      <c r="F127" s="153"/>
      <c r="G127" s="153"/>
      <c r="H127" s="153"/>
      <c r="I127" s="153"/>
      <c r="J127" s="154">
        <v>0</v>
      </c>
      <c r="K127" s="164"/>
      <c r="L127" s="164"/>
      <c r="M127" s="164"/>
      <c r="N127" s="164"/>
      <c r="O127" s="164"/>
      <c r="P127" s="165">
        <v>0</v>
      </c>
      <c r="Q127" s="146"/>
      <c r="R127" s="146"/>
      <c r="S127" s="146"/>
      <c r="T127" s="146"/>
      <c r="U127" s="146"/>
      <c r="V127" s="147">
        <v>0</v>
      </c>
      <c r="W127" s="149"/>
      <c r="X127" s="149"/>
      <c r="Y127" s="149"/>
      <c r="Z127" s="149"/>
      <c r="AA127" s="149"/>
      <c r="AB127" s="150">
        <v>0</v>
      </c>
    </row>
    <row r="128" spans="1:28" x14ac:dyDescent="0.25">
      <c r="A128" s="66"/>
      <c r="B128" s="95"/>
      <c r="C128" s="96"/>
      <c r="D128" s="96"/>
      <c r="E128" s="153"/>
      <c r="F128" s="153"/>
      <c r="G128" s="153"/>
      <c r="H128" s="153"/>
      <c r="I128" s="153"/>
      <c r="J128" s="154">
        <v>0</v>
      </c>
      <c r="K128" s="164"/>
      <c r="L128" s="164"/>
      <c r="M128" s="164"/>
      <c r="N128" s="164"/>
      <c r="O128" s="164"/>
      <c r="P128" s="165">
        <v>0</v>
      </c>
      <c r="Q128" s="146"/>
      <c r="R128" s="146"/>
      <c r="S128" s="146"/>
      <c r="T128" s="146"/>
      <c r="U128" s="146"/>
      <c r="V128" s="147">
        <v>0</v>
      </c>
      <c r="W128" s="149"/>
      <c r="X128" s="149"/>
      <c r="Y128" s="149"/>
      <c r="Z128" s="149"/>
      <c r="AA128" s="149"/>
      <c r="AB128" s="150">
        <v>0</v>
      </c>
    </row>
    <row r="129" spans="1:28" x14ac:dyDescent="0.25">
      <c r="A129" s="66"/>
      <c r="B129" s="95"/>
      <c r="C129" s="96"/>
      <c r="D129" s="96"/>
      <c r="E129" s="153"/>
      <c r="F129" s="153"/>
      <c r="G129" s="153"/>
      <c r="H129" s="153"/>
      <c r="I129" s="153"/>
      <c r="J129" s="154">
        <v>0</v>
      </c>
      <c r="K129" s="164"/>
      <c r="L129" s="164"/>
      <c r="M129" s="164"/>
      <c r="N129" s="164"/>
      <c r="O129" s="164"/>
      <c r="P129" s="165">
        <v>0</v>
      </c>
      <c r="Q129" s="146"/>
      <c r="R129" s="146"/>
      <c r="S129" s="146"/>
      <c r="T129" s="146"/>
      <c r="U129" s="146"/>
      <c r="V129" s="147">
        <v>0</v>
      </c>
      <c r="W129" s="149"/>
      <c r="X129" s="149"/>
      <c r="Y129" s="149"/>
      <c r="Z129" s="149"/>
      <c r="AA129" s="149"/>
      <c r="AB129" s="150">
        <v>0</v>
      </c>
    </row>
    <row r="130" spans="1:28" x14ac:dyDescent="0.25">
      <c r="A130" s="66"/>
      <c r="B130" s="95"/>
      <c r="C130" s="96"/>
      <c r="D130" s="96"/>
      <c r="E130" s="153"/>
      <c r="F130" s="153"/>
      <c r="G130" s="153"/>
      <c r="H130" s="153"/>
      <c r="I130" s="153"/>
      <c r="J130" s="154">
        <v>0</v>
      </c>
      <c r="K130" s="164"/>
      <c r="L130" s="164"/>
      <c r="M130" s="164"/>
      <c r="N130" s="164"/>
      <c r="O130" s="164"/>
      <c r="P130" s="165">
        <v>0</v>
      </c>
      <c r="Q130" s="146"/>
      <c r="R130" s="146"/>
      <c r="S130" s="146"/>
      <c r="T130" s="146"/>
      <c r="U130" s="146"/>
      <c r="V130" s="147">
        <v>0</v>
      </c>
      <c r="W130" s="149"/>
      <c r="X130" s="149"/>
      <c r="Y130" s="149"/>
      <c r="Z130" s="149"/>
      <c r="AA130" s="149"/>
      <c r="AB130" s="150">
        <v>0</v>
      </c>
    </row>
    <row r="131" spans="1:28" x14ac:dyDescent="0.25">
      <c r="A131" s="66"/>
      <c r="B131" s="95"/>
      <c r="C131" s="96"/>
      <c r="D131" s="96"/>
      <c r="E131" s="153"/>
      <c r="F131" s="153"/>
      <c r="G131" s="153"/>
      <c r="H131" s="153"/>
      <c r="I131" s="153"/>
      <c r="J131" s="154">
        <v>0</v>
      </c>
      <c r="K131" s="164"/>
      <c r="L131" s="164"/>
      <c r="M131" s="164"/>
      <c r="N131" s="164"/>
      <c r="O131" s="164"/>
      <c r="P131" s="165">
        <v>0</v>
      </c>
      <c r="Q131" s="146"/>
      <c r="R131" s="146"/>
      <c r="S131" s="146"/>
      <c r="T131" s="146"/>
      <c r="U131" s="146"/>
      <c r="V131" s="147">
        <v>0</v>
      </c>
      <c r="W131" s="149"/>
      <c r="X131" s="149"/>
      <c r="Y131" s="149"/>
      <c r="Z131" s="149"/>
      <c r="AA131" s="149"/>
      <c r="AB131" s="150">
        <v>0</v>
      </c>
    </row>
    <row r="132" spans="1:28" x14ac:dyDescent="0.25">
      <c r="A132" s="66"/>
      <c r="B132" s="95"/>
      <c r="C132" s="96"/>
      <c r="D132" s="96"/>
      <c r="E132" s="153"/>
      <c r="F132" s="153"/>
      <c r="G132" s="153"/>
      <c r="H132" s="153"/>
      <c r="I132" s="153"/>
      <c r="J132" s="154">
        <v>0</v>
      </c>
      <c r="K132" s="164"/>
      <c r="L132" s="164"/>
      <c r="M132" s="164"/>
      <c r="N132" s="164"/>
      <c r="O132" s="164"/>
      <c r="P132" s="165">
        <v>0</v>
      </c>
      <c r="Q132" s="146"/>
      <c r="R132" s="146"/>
      <c r="S132" s="146"/>
      <c r="T132" s="146"/>
      <c r="U132" s="146"/>
      <c r="V132" s="147">
        <v>0</v>
      </c>
      <c r="W132" s="149"/>
      <c r="X132" s="149"/>
      <c r="Y132" s="149"/>
      <c r="Z132" s="149"/>
      <c r="AA132" s="149"/>
      <c r="AB132" s="150">
        <v>0</v>
      </c>
    </row>
    <row r="133" spans="1:28" x14ac:dyDescent="0.25">
      <c r="A133" s="66"/>
      <c r="B133" s="95"/>
      <c r="C133" s="96"/>
      <c r="D133" s="96"/>
      <c r="E133" s="153"/>
      <c r="F133" s="153"/>
      <c r="G133" s="153"/>
      <c r="H133" s="153"/>
      <c r="I133" s="153"/>
      <c r="J133" s="154">
        <v>0</v>
      </c>
      <c r="K133" s="164"/>
      <c r="L133" s="164"/>
      <c r="M133" s="164"/>
      <c r="N133" s="164"/>
      <c r="O133" s="164"/>
      <c r="P133" s="165">
        <v>0</v>
      </c>
      <c r="Q133" s="146"/>
      <c r="R133" s="146"/>
      <c r="S133" s="146"/>
      <c r="T133" s="146"/>
      <c r="U133" s="146"/>
      <c r="V133" s="147">
        <v>0</v>
      </c>
      <c r="W133" s="149"/>
      <c r="X133" s="149"/>
      <c r="Y133" s="149"/>
      <c r="Z133" s="149"/>
      <c r="AA133" s="149"/>
      <c r="AB133" s="150">
        <v>0</v>
      </c>
    </row>
    <row r="134" spans="1:28" x14ac:dyDescent="0.25">
      <c r="A134" s="66"/>
      <c r="B134" s="95"/>
      <c r="C134" s="96"/>
      <c r="D134" s="96"/>
      <c r="E134" s="153"/>
      <c r="F134" s="153"/>
      <c r="G134" s="153"/>
      <c r="H134" s="153"/>
      <c r="I134" s="153"/>
      <c r="J134" s="154">
        <v>0</v>
      </c>
      <c r="K134" s="164"/>
      <c r="L134" s="164"/>
      <c r="M134" s="164"/>
      <c r="N134" s="164"/>
      <c r="O134" s="164"/>
      <c r="P134" s="165">
        <v>0</v>
      </c>
      <c r="Q134" s="146"/>
      <c r="R134" s="146"/>
      <c r="S134" s="146"/>
      <c r="T134" s="146"/>
      <c r="U134" s="146"/>
      <c r="V134" s="147">
        <v>0</v>
      </c>
      <c r="W134" s="149"/>
      <c r="X134" s="149"/>
      <c r="Y134" s="149"/>
      <c r="Z134" s="149"/>
      <c r="AA134" s="149"/>
      <c r="AB134" s="150">
        <v>0</v>
      </c>
    </row>
    <row r="135" spans="1:28" x14ac:dyDescent="0.25">
      <c r="A135" s="66"/>
      <c r="B135" s="95"/>
      <c r="C135" s="96"/>
      <c r="D135" s="96"/>
      <c r="E135" s="153"/>
      <c r="F135" s="153"/>
      <c r="G135" s="153"/>
      <c r="H135" s="153"/>
      <c r="I135" s="153"/>
      <c r="J135" s="154">
        <v>0</v>
      </c>
      <c r="K135" s="164"/>
      <c r="L135" s="164"/>
      <c r="M135" s="164"/>
      <c r="N135" s="164"/>
      <c r="O135" s="164"/>
      <c r="P135" s="165">
        <v>0</v>
      </c>
      <c r="Q135" s="146"/>
      <c r="R135" s="146"/>
      <c r="S135" s="146"/>
      <c r="T135" s="146"/>
      <c r="U135" s="146"/>
      <c r="V135" s="147">
        <v>0</v>
      </c>
      <c r="W135" s="149"/>
      <c r="X135" s="149"/>
      <c r="Y135" s="149"/>
      <c r="Z135" s="149"/>
      <c r="AA135" s="149"/>
      <c r="AB135" s="150">
        <v>0</v>
      </c>
    </row>
    <row r="136" spans="1:28" x14ac:dyDescent="0.25">
      <c r="A136" s="66"/>
      <c r="B136" s="95"/>
      <c r="C136" s="96"/>
      <c r="D136" s="96"/>
      <c r="E136" s="153"/>
      <c r="F136" s="153"/>
      <c r="G136" s="153"/>
      <c r="H136" s="153"/>
      <c r="I136" s="153"/>
      <c r="J136" s="154">
        <v>0</v>
      </c>
      <c r="K136" s="164"/>
      <c r="L136" s="164"/>
      <c r="M136" s="164"/>
      <c r="N136" s="164"/>
      <c r="O136" s="164"/>
      <c r="P136" s="165">
        <v>0</v>
      </c>
      <c r="Q136" s="146"/>
      <c r="R136" s="146"/>
      <c r="S136" s="146"/>
      <c r="T136" s="146"/>
      <c r="U136" s="146"/>
      <c r="V136" s="147">
        <v>0</v>
      </c>
      <c r="W136" s="149"/>
      <c r="X136" s="149"/>
      <c r="Y136" s="149"/>
      <c r="Z136" s="149"/>
      <c r="AA136" s="149"/>
      <c r="AB136" s="150">
        <v>0</v>
      </c>
    </row>
    <row r="137" spans="1:28" x14ac:dyDescent="0.25">
      <c r="A137" s="66"/>
      <c r="B137" s="95"/>
      <c r="C137" s="96"/>
      <c r="D137" s="96"/>
      <c r="E137" s="153"/>
      <c r="F137" s="153"/>
      <c r="G137" s="153"/>
      <c r="H137" s="153"/>
      <c r="I137" s="153"/>
      <c r="J137" s="154">
        <v>0</v>
      </c>
      <c r="K137" s="164"/>
      <c r="L137" s="164"/>
      <c r="M137" s="164"/>
      <c r="N137" s="164"/>
      <c r="O137" s="164"/>
      <c r="P137" s="165">
        <v>0</v>
      </c>
      <c r="Q137" s="146"/>
      <c r="R137" s="146"/>
      <c r="S137" s="146"/>
      <c r="T137" s="146"/>
      <c r="U137" s="146"/>
      <c r="V137" s="147">
        <v>0</v>
      </c>
      <c r="W137" s="149"/>
      <c r="X137" s="149"/>
      <c r="Y137" s="149"/>
      <c r="Z137" s="149"/>
      <c r="AA137" s="149"/>
      <c r="AB137" s="150">
        <v>0</v>
      </c>
    </row>
    <row r="138" spans="1:28" x14ac:dyDescent="0.25">
      <c r="A138" s="66"/>
      <c r="B138" s="95"/>
      <c r="C138" s="96"/>
      <c r="D138" s="96"/>
      <c r="E138" s="153"/>
      <c r="F138" s="153"/>
      <c r="G138" s="153"/>
      <c r="H138" s="153"/>
      <c r="I138" s="153"/>
      <c r="J138" s="154">
        <v>0</v>
      </c>
      <c r="K138" s="164"/>
      <c r="L138" s="164"/>
      <c r="M138" s="164"/>
      <c r="N138" s="164"/>
      <c r="O138" s="164"/>
      <c r="P138" s="165">
        <v>0</v>
      </c>
      <c r="Q138" s="146"/>
      <c r="R138" s="146"/>
      <c r="S138" s="146"/>
      <c r="T138" s="146"/>
      <c r="U138" s="146"/>
      <c r="V138" s="147">
        <v>0</v>
      </c>
      <c r="W138" s="149"/>
      <c r="X138" s="149"/>
      <c r="Y138" s="149"/>
      <c r="Z138" s="149"/>
      <c r="AA138" s="149"/>
      <c r="AB138" s="150">
        <v>0</v>
      </c>
    </row>
    <row r="139" spans="1:28" x14ac:dyDescent="0.25">
      <c r="A139" s="66"/>
      <c r="B139" s="95"/>
      <c r="C139" s="96"/>
      <c r="D139" s="96"/>
      <c r="E139" s="153"/>
      <c r="F139" s="153"/>
      <c r="G139" s="153"/>
      <c r="H139" s="153"/>
      <c r="I139" s="153"/>
      <c r="J139" s="154">
        <v>0</v>
      </c>
      <c r="K139" s="164"/>
      <c r="L139" s="164"/>
      <c r="M139" s="164"/>
      <c r="N139" s="164"/>
      <c r="O139" s="164"/>
      <c r="P139" s="165">
        <v>0</v>
      </c>
      <c r="Q139" s="146"/>
      <c r="R139" s="146"/>
      <c r="S139" s="146"/>
      <c r="T139" s="146"/>
      <c r="U139" s="146"/>
      <c r="V139" s="147">
        <v>0</v>
      </c>
      <c r="W139" s="149"/>
      <c r="X139" s="149"/>
      <c r="Y139" s="149"/>
      <c r="Z139" s="149"/>
      <c r="AA139" s="149"/>
      <c r="AB139" s="150">
        <v>0</v>
      </c>
    </row>
    <row r="140" spans="1:28" x14ac:dyDescent="0.25">
      <c r="A140" s="66"/>
      <c r="B140" s="95"/>
      <c r="C140" s="96"/>
      <c r="D140" s="96"/>
      <c r="E140" s="153"/>
      <c r="F140" s="153"/>
      <c r="G140" s="153"/>
      <c r="H140" s="153"/>
      <c r="I140" s="153"/>
      <c r="J140" s="154">
        <v>0</v>
      </c>
      <c r="K140" s="164"/>
      <c r="L140" s="164"/>
      <c r="M140" s="164"/>
      <c r="N140" s="164"/>
      <c r="O140" s="164"/>
      <c r="P140" s="165">
        <v>0</v>
      </c>
      <c r="Q140" s="146"/>
      <c r="R140" s="146"/>
      <c r="S140" s="146"/>
      <c r="T140" s="146"/>
      <c r="U140" s="146"/>
      <c r="V140" s="147">
        <v>0</v>
      </c>
      <c r="W140" s="149"/>
      <c r="X140" s="149"/>
      <c r="Y140" s="149"/>
      <c r="Z140" s="149"/>
      <c r="AA140" s="149"/>
      <c r="AB140" s="150">
        <v>0</v>
      </c>
    </row>
    <row r="141" spans="1:28" x14ac:dyDescent="0.25">
      <c r="A141" s="66"/>
      <c r="B141" s="95"/>
      <c r="C141" s="96"/>
      <c r="D141" s="96"/>
      <c r="E141" s="153"/>
      <c r="F141" s="153"/>
      <c r="G141" s="153"/>
      <c r="H141" s="153"/>
      <c r="I141" s="153"/>
      <c r="J141" s="154">
        <v>0</v>
      </c>
      <c r="K141" s="164"/>
      <c r="L141" s="164"/>
      <c r="M141" s="164"/>
      <c r="N141" s="164"/>
      <c r="O141" s="164"/>
      <c r="P141" s="165">
        <v>0</v>
      </c>
      <c r="Q141" s="146"/>
      <c r="R141" s="146"/>
      <c r="S141" s="146"/>
      <c r="T141" s="146"/>
      <c r="U141" s="146"/>
      <c r="V141" s="147">
        <v>0</v>
      </c>
      <c r="W141" s="149"/>
      <c r="X141" s="149"/>
      <c r="Y141" s="149"/>
      <c r="Z141" s="149"/>
      <c r="AA141" s="149"/>
      <c r="AB141" s="150">
        <v>0</v>
      </c>
    </row>
    <row r="142" spans="1:28" x14ac:dyDescent="0.25">
      <c r="A142" s="66"/>
      <c r="B142" s="95"/>
      <c r="C142" s="96"/>
      <c r="D142" s="96"/>
      <c r="E142" s="153"/>
      <c r="F142" s="153"/>
      <c r="G142" s="153"/>
      <c r="H142" s="153"/>
      <c r="I142" s="153"/>
      <c r="J142" s="154">
        <v>0</v>
      </c>
      <c r="K142" s="164"/>
      <c r="L142" s="164"/>
      <c r="M142" s="164"/>
      <c r="N142" s="164"/>
      <c r="O142" s="164"/>
      <c r="P142" s="165">
        <v>0</v>
      </c>
      <c r="Q142" s="146"/>
      <c r="R142" s="146"/>
      <c r="S142" s="146"/>
      <c r="T142" s="146"/>
      <c r="U142" s="146"/>
      <c r="V142" s="147">
        <v>0</v>
      </c>
      <c r="W142" s="149"/>
      <c r="X142" s="149"/>
      <c r="Y142" s="149"/>
      <c r="Z142" s="149"/>
      <c r="AA142" s="149"/>
      <c r="AB142" s="150">
        <v>0</v>
      </c>
    </row>
    <row r="143" spans="1:28" x14ac:dyDescent="0.25">
      <c r="A143" s="66"/>
      <c r="B143" s="95"/>
      <c r="C143" s="96"/>
      <c r="D143" s="96"/>
      <c r="E143" s="153"/>
      <c r="F143" s="153"/>
      <c r="G143" s="153"/>
      <c r="H143" s="153"/>
      <c r="I143" s="153"/>
      <c r="J143" s="154">
        <v>0</v>
      </c>
      <c r="K143" s="164"/>
      <c r="L143" s="164"/>
      <c r="M143" s="164"/>
      <c r="N143" s="164"/>
      <c r="O143" s="164"/>
      <c r="P143" s="165">
        <v>0</v>
      </c>
      <c r="Q143" s="146"/>
      <c r="R143" s="146"/>
      <c r="S143" s="146"/>
      <c r="T143" s="146"/>
      <c r="U143" s="146"/>
      <c r="V143" s="147">
        <v>0</v>
      </c>
      <c r="W143" s="149"/>
      <c r="X143" s="149"/>
      <c r="Y143" s="149"/>
      <c r="Z143" s="149"/>
      <c r="AA143" s="149"/>
      <c r="AB143" s="150">
        <v>0</v>
      </c>
    </row>
    <row r="144" spans="1:28" x14ac:dyDescent="0.25">
      <c r="A144" s="66"/>
      <c r="B144" s="95"/>
      <c r="C144" s="96"/>
      <c r="D144" s="96"/>
      <c r="E144" s="153"/>
      <c r="F144" s="153"/>
      <c r="G144" s="153"/>
      <c r="H144" s="153"/>
      <c r="I144" s="153"/>
      <c r="J144" s="154">
        <v>0</v>
      </c>
      <c r="K144" s="164"/>
      <c r="L144" s="164"/>
      <c r="M144" s="164"/>
      <c r="N144" s="164"/>
      <c r="O144" s="164"/>
      <c r="P144" s="165">
        <v>0</v>
      </c>
      <c r="Q144" s="146"/>
      <c r="R144" s="146"/>
      <c r="S144" s="146"/>
      <c r="T144" s="146"/>
      <c r="U144" s="146"/>
      <c r="V144" s="147">
        <v>0</v>
      </c>
      <c r="W144" s="149"/>
      <c r="X144" s="149"/>
      <c r="Y144" s="149"/>
      <c r="Z144" s="149"/>
      <c r="AA144" s="149"/>
      <c r="AB144" s="150">
        <v>0</v>
      </c>
    </row>
    <row r="145" spans="1:28" x14ac:dyDescent="0.25">
      <c r="A145" s="66"/>
      <c r="B145" s="95"/>
      <c r="C145" s="96"/>
      <c r="D145" s="96"/>
      <c r="E145" s="153"/>
      <c r="F145" s="153"/>
      <c r="G145" s="153"/>
      <c r="H145" s="153"/>
      <c r="I145" s="153"/>
      <c r="J145" s="154">
        <v>0</v>
      </c>
      <c r="K145" s="164"/>
      <c r="L145" s="164"/>
      <c r="M145" s="164"/>
      <c r="N145" s="164"/>
      <c r="O145" s="164"/>
      <c r="P145" s="165">
        <v>0</v>
      </c>
      <c r="Q145" s="146"/>
      <c r="R145" s="146"/>
      <c r="S145" s="146"/>
      <c r="T145" s="146"/>
      <c r="U145" s="146"/>
      <c r="V145" s="147">
        <v>0</v>
      </c>
      <c r="W145" s="149"/>
      <c r="X145" s="149"/>
      <c r="Y145" s="149"/>
      <c r="Z145" s="149"/>
      <c r="AA145" s="149"/>
      <c r="AB145" s="150">
        <v>0</v>
      </c>
    </row>
    <row r="146" spans="1:28" x14ac:dyDescent="0.25">
      <c r="A146" s="66"/>
      <c r="B146" s="95"/>
      <c r="C146" s="96"/>
      <c r="D146" s="96"/>
      <c r="E146" s="153"/>
      <c r="F146" s="153"/>
      <c r="G146" s="153"/>
      <c r="H146" s="153"/>
      <c r="I146" s="153"/>
      <c r="J146" s="154">
        <v>0</v>
      </c>
      <c r="K146" s="164"/>
      <c r="L146" s="164"/>
      <c r="M146" s="164"/>
      <c r="N146" s="164"/>
      <c r="O146" s="164"/>
      <c r="P146" s="165">
        <v>0</v>
      </c>
      <c r="Q146" s="146"/>
      <c r="R146" s="146"/>
      <c r="S146" s="146"/>
      <c r="T146" s="146"/>
      <c r="U146" s="146"/>
      <c r="V146" s="147">
        <v>0</v>
      </c>
      <c r="W146" s="149"/>
      <c r="X146" s="149"/>
      <c r="Y146" s="149"/>
      <c r="Z146" s="149"/>
      <c r="AA146" s="149"/>
      <c r="AB146" s="150">
        <v>0</v>
      </c>
    </row>
    <row r="147" spans="1:28" x14ac:dyDescent="0.25">
      <c r="A147" s="66"/>
      <c r="B147" s="95"/>
      <c r="C147" s="96"/>
      <c r="D147" s="96"/>
      <c r="E147" s="153"/>
      <c r="F147" s="153"/>
      <c r="G147" s="153"/>
      <c r="H147" s="153"/>
      <c r="I147" s="153"/>
      <c r="J147" s="154">
        <v>0</v>
      </c>
      <c r="K147" s="164"/>
      <c r="L147" s="164"/>
      <c r="M147" s="164"/>
      <c r="N147" s="164"/>
      <c r="O147" s="164"/>
      <c r="P147" s="165">
        <v>0</v>
      </c>
      <c r="Q147" s="146"/>
      <c r="R147" s="146"/>
      <c r="S147" s="146"/>
      <c r="T147" s="146"/>
      <c r="U147" s="146"/>
      <c r="V147" s="147">
        <v>0</v>
      </c>
      <c r="W147" s="149"/>
      <c r="X147" s="149"/>
      <c r="Y147" s="149"/>
      <c r="Z147" s="149"/>
      <c r="AA147" s="149"/>
      <c r="AB147" s="150">
        <v>0</v>
      </c>
    </row>
    <row r="148" spans="1:28" x14ac:dyDescent="0.25">
      <c r="A148" s="66"/>
      <c r="B148" s="95"/>
      <c r="C148" s="96"/>
      <c r="D148" s="96"/>
      <c r="E148" s="153"/>
      <c r="F148" s="153"/>
      <c r="G148" s="153"/>
      <c r="H148" s="153"/>
      <c r="I148" s="153"/>
      <c r="J148" s="154">
        <v>0</v>
      </c>
      <c r="K148" s="164"/>
      <c r="L148" s="164"/>
      <c r="M148" s="164"/>
      <c r="N148" s="164"/>
      <c r="O148" s="164"/>
      <c r="P148" s="165">
        <v>0</v>
      </c>
      <c r="Q148" s="146"/>
      <c r="R148" s="146"/>
      <c r="S148" s="146"/>
      <c r="T148" s="146"/>
      <c r="U148" s="146"/>
      <c r="V148" s="147">
        <v>0</v>
      </c>
      <c r="W148" s="149"/>
      <c r="X148" s="149"/>
      <c r="Y148" s="149"/>
      <c r="Z148" s="149"/>
      <c r="AA148" s="149"/>
      <c r="AB148" s="150">
        <v>0</v>
      </c>
    </row>
    <row r="149" spans="1:28" x14ac:dyDescent="0.25">
      <c r="A149" s="66"/>
      <c r="B149" s="95"/>
      <c r="C149" s="96"/>
      <c r="D149" s="96"/>
      <c r="E149" s="153"/>
      <c r="F149" s="153"/>
      <c r="G149" s="153"/>
      <c r="H149" s="153"/>
      <c r="I149" s="153"/>
      <c r="J149" s="154">
        <v>0</v>
      </c>
      <c r="K149" s="164"/>
      <c r="L149" s="164"/>
      <c r="M149" s="164"/>
      <c r="N149" s="164"/>
      <c r="O149" s="164"/>
      <c r="P149" s="165">
        <v>0</v>
      </c>
      <c r="Q149" s="146"/>
      <c r="R149" s="146"/>
      <c r="S149" s="146"/>
      <c r="T149" s="146"/>
      <c r="U149" s="146"/>
      <c r="V149" s="147">
        <v>0</v>
      </c>
      <c r="W149" s="149"/>
      <c r="X149" s="149"/>
      <c r="Y149" s="149"/>
      <c r="Z149" s="149"/>
      <c r="AA149" s="149"/>
      <c r="AB149" s="150">
        <v>0</v>
      </c>
    </row>
    <row r="150" spans="1:28" x14ac:dyDescent="0.25">
      <c r="A150" s="66"/>
      <c r="B150" s="95"/>
      <c r="C150" s="96"/>
      <c r="D150" s="96"/>
      <c r="E150" s="153"/>
      <c r="F150" s="153"/>
      <c r="G150" s="153"/>
      <c r="H150" s="153"/>
      <c r="I150" s="153"/>
      <c r="J150" s="154">
        <v>0</v>
      </c>
      <c r="K150" s="164"/>
      <c r="L150" s="164"/>
      <c r="M150" s="164"/>
      <c r="N150" s="164"/>
      <c r="O150" s="164"/>
      <c r="P150" s="165">
        <v>0</v>
      </c>
      <c r="Q150" s="146"/>
      <c r="R150" s="146"/>
      <c r="S150" s="146"/>
      <c r="T150" s="146"/>
      <c r="U150" s="146"/>
      <c r="V150" s="147">
        <v>0</v>
      </c>
      <c r="W150" s="149"/>
      <c r="X150" s="149"/>
      <c r="Y150" s="149"/>
      <c r="Z150" s="149"/>
      <c r="AA150" s="149"/>
      <c r="AB150" s="150">
        <v>0</v>
      </c>
    </row>
    <row r="151" spans="1:28" x14ac:dyDescent="0.25">
      <c r="A151" s="66"/>
      <c r="B151" s="95"/>
      <c r="C151" s="96"/>
      <c r="D151" s="96"/>
      <c r="E151" s="153"/>
      <c r="F151" s="153"/>
      <c r="G151" s="153"/>
      <c r="H151" s="153"/>
      <c r="I151" s="153"/>
      <c r="J151" s="154">
        <v>0</v>
      </c>
      <c r="K151" s="164"/>
      <c r="L151" s="164"/>
      <c r="M151" s="164"/>
      <c r="N151" s="164"/>
      <c r="O151" s="164"/>
      <c r="P151" s="165">
        <v>0</v>
      </c>
      <c r="Q151" s="146"/>
      <c r="R151" s="146"/>
      <c r="S151" s="146"/>
      <c r="T151" s="146"/>
      <c r="U151" s="146"/>
      <c r="V151" s="147">
        <v>0</v>
      </c>
      <c r="W151" s="149"/>
      <c r="X151" s="149"/>
      <c r="Y151" s="149"/>
      <c r="Z151" s="149"/>
      <c r="AA151" s="149"/>
      <c r="AB151" s="150">
        <v>0</v>
      </c>
    </row>
    <row r="152" spans="1:28" x14ac:dyDescent="0.25">
      <c r="A152" s="66"/>
      <c r="B152" s="95"/>
      <c r="C152" s="96"/>
      <c r="D152" s="96"/>
      <c r="E152" s="153"/>
      <c r="F152" s="153"/>
      <c r="G152" s="153"/>
      <c r="H152" s="153"/>
      <c r="I152" s="153"/>
      <c r="J152" s="154">
        <v>0</v>
      </c>
      <c r="K152" s="164"/>
      <c r="L152" s="164"/>
      <c r="M152" s="164"/>
      <c r="N152" s="164"/>
      <c r="O152" s="164"/>
      <c r="P152" s="165">
        <v>0</v>
      </c>
      <c r="Q152" s="146"/>
      <c r="R152" s="146"/>
      <c r="S152" s="146"/>
      <c r="T152" s="146"/>
      <c r="U152" s="146"/>
      <c r="V152" s="147">
        <v>0</v>
      </c>
      <c r="W152" s="149"/>
      <c r="X152" s="149"/>
      <c r="Y152" s="149"/>
      <c r="Z152" s="149"/>
      <c r="AA152" s="149"/>
      <c r="AB152" s="150">
        <v>0</v>
      </c>
    </row>
    <row r="153" spans="1:28" x14ac:dyDescent="0.25">
      <c r="A153" s="66"/>
      <c r="B153" s="95"/>
      <c r="C153" s="96"/>
      <c r="D153" s="96"/>
      <c r="E153" s="153"/>
      <c r="F153" s="153"/>
      <c r="G153" s="153"/>
      <c r="H153" s="153"/>
      <c r="I153" s="153"/>
      <c r="J153" s="154">
        <v>0</v>
      </c>
      <c r="K153" s="164"/>
      <c r="L153" s="164"/>
      <c r="M153" s="164"/>
      <c r="N153" s="164"/>
      <c r="O153" s="164"/>
      <c r="P153" s="165">
        <v>0</v>
      </c>
      <c r="Q153" s="146"/>
      <c r="R153" s="146"/>
      <c r="S153" s="146"/>
      <c r="T153" s="146"/>
      <c r="U153" s="146"/>
      <c r="V153" s="147">
        <v>0</v>
      </c>
      <c r="W153" s="149"/>
      <c r="X153" s="149"/>
      <c r="Y153" s="149"/>
      <c r="Z153" s="149"/>
      <c r="AA153" s="149"/>
      <c r="AB153" s="150">
        <v>0</v>
      </c>
    </row>
    <row r="154" spans="1:28" x14ac:dyDescent="0.25">
      <c r="A154" s="66"/>
      <c r="B154" s="95"/>
      <c r="C154" s="96"/>
      <c r="D154" s="96"/>
      <c r="E154" s="153"/>
      <c r="F154" s="153"/>
      <c r="G154" s="153"/>
      <c r="H154" s="153"/>
      <c r="I154" s="153"/>
      <c r="J154" s="154">
        <v>0</v>
      </c>
      <c r="K154" s="164"/>
      <c r="L154" s="164"/>
      <c r="M154" s="164"/>
      <c r="N154" s="164"/>
      <c r="O154" s="164"/>
      <c r="P154" s="165">
        <v>0</v>
      </c>
      <c r="Q154" s="146"/>
      <c r="R154" s="146"/>
      <c r="S154" s="146"/>
      <c r="T154" s="146"/>
      <c r="U154" s="146"/>
      <c r="V154" s="147">
        <v>0</v>
      </c>
      <c r="W154" s="149"/>
      <c r="X154" s="149"/>
      <c r="Y154" s="149"/>
      <c r="Z154" s="149"/>
      <c r="AA154" s="149"/>
      <c r="AB154" s="150">
        <v>0</v>
      </c>
    </row>
    <row r="155" spans="1:28" x14ac:dyDescent="0.25">
      <c r="A155" s="66"/>
      <c r="B155" s="95"/>
      <c r="C155" s="96"/>
      <c r="D155" s="96"/>
      <c r="E155" s="153"/>
      <c r="F155" s="153"/>
      <c r="G155" s="153"/>
      <c r="H155" s="153"/>
      <c r="I155" s="153"/>
      <c r="J155" s="154">
        <v>0</v>
      </c>
      <c r="K155" s="164"/>
      <c r="L155" s="164"/>
      <c r="M155" s="164"/>
      <c r="N155" s="164"/>
      <c r="O155" s="164"/>
      <c r="P155" s="165">
        <v>0</v>
      </c>
      <c r="Q155" s="146"/>
      <c r="R155" s="146"/>
      <c r="S155" s="146"/>
      <c r="T155" s="146"/>
      <c r="U155" s="146"/>
      <c r="V155" s="147">
        <v>0</v>
      </c>
      <c r="W155" s="149"/>
      <c r="X155" s="149"/>
      <c r="Y155" s="149"/>
      <c r="Z155" s="149"/>
      <c r="AA155" s="149"/>
      <c r="AB155" s="150">
        <v>0</v>
      </c>
    </row>
    <row r="156" spans="1:28" x14ac:dyDescent="0.25">
      <c r="A156" s="66"/>
      <c r="B156" s="95"/>
      <c r="C156" s="96"/>
      <c r="D156" s="96"/>
      <c r="E156" s="153"/>
      <c r="F156" s="153"/>
      <c r="G156" s="153"/>
      <c r="H156" s="153"/>
      <c r="I156" s="153"/>
      <c r="J156" s="154">
        <v>0</v>
      </c>
      <c r="K156" s="164"/>
      <c r="L156" s="164"/>
      <c r="M156" s="164"/>
      <c r="N156" s="164"/>
      <c r="O156" s="164"/>
      <c r="P156" s="165">
        <v>0</v>
      </c>
      <c r="Q156" s="146"/>
      <c r="R156" s="146"/>
      <c r="S156" s="146"/>
      <c r="T156" s="146"/>
      <c r="U156" s="146"/>
      <c r="V156" s="147">
        <v>0</v>
      </c>
      <c r="W156" s="149"/>
      <c r="X156" s="149"/>
      <c r="Y156" s="149"/>
      <c r="Z156" s="149"/>
      <c r="AA156" s="149"/>
      <c r="AB156" s="150">
        <v>0</v>
      </c>
    </row>
    <row r="157" spans="1:28" x14ac:dyDescent="0.25">
      <c r="A157" s="66"/>
      <c r="B157" s="95"/>
      <c r="C157" s="96"/>
      <c r="D157" s="96"/>
      <c r="E157" s="153"/>
      <c r="F157" s="153"/>
      <c r="G157" s="153"/>
      <c r="H157" s="153"/>
      <c r="I157" s="153"/>
      <c r="J157" s="154">
        <v>0</v>
      </c>
      <c r="K157" s="164"/>
      <c r="L157" s="164"/>
      <c r="M157" s="164"/>
      <c r="N157" s="164"/>
      <c r="O157" s="164"/>
      <c r="P157" s="165">
        <v>0</v>
      </c>
      <c r="Q157" s="146"/>
      <c r="R157" s="146"/>
      <c r="S157" s="146"/>
      <c r="T157" s="146"/>
      <c r="U157" s="146"/>
      <c r="V157" s="147">
        <v>0</v>
      </c>
      <c r="W157" s="149"/>
      <c r="X157" s="149"/>
      <c r="Y157" s="149"/>
      <c r="Z157" s="149"/>
      <c r="AA157" s="149"/>
      <c r="AB157" s="150">
        <v>0</v>
      </c>
    </row>
    <row r="158" spans="1:28" x14ac:dyDescent="0.25">
      <c r="A158" s="66"/>
      <c r="B158" s="95"/>
      <c r="C158" s="96"/>
      <c r="D158" s="96"/>
      <c r="E158" s="153"/>
      <c r="F158" s="153"/>
      <c r="G158" s="153"/>
      <c r="H158" s="153"/>
      <c r="I158" s="153"/>
      <c r="J158" s="154">
        <v>0</v>
      </c>
      <c r="K158" s="164"/>
      <c r="L158" s="164"/>
      <c r="M158" s="164"/>
      <c r="N158" s="164"/>
      <c r="O158" s="164"/>
      <c r="P158" s="165">
        <v>0</v>
      </c>
      <c r="Q158" s="146"/>
      <c r="R158" s="146"/>
      <c r="S158" s="146"/>
      <c r="T158" s="146"/>
      <c r="U158" s="146"/>
      <c r="V158" s="147">
        <v>0</v>
      </c>
      <c r="W158" s="149"/>
      <c r="X158" s="149"/>
      <c r="Y158" s="149"/>
      <c r="Z158" s="149"/>
      <c r="AA158" s="149"/>
      <c r="AB158" s="150">
        <v>0</v>
      </c>
    </row>
    <row r="159" spans="1:28" x14ac:dyDescent="0.25">
      <c r="A159" s="66"/>
      <c r="B159" s="95"/>
      <c r="C159" s="96"/>
      <c r="D159" s="96"/>
      <c r="E159" s="153"/>
      <c r="F159" s="153"/>
      <c r="G159" s="153"/>
      <c r="H159" s="153"/>
      <c r="I159" s="153"/>
      <c r="J159" s="154">
        <v>0</v>
      </c>
      <c r="K159" s="164"/>
      <c r="L159" s="164"/>
      <c r="M159" s="164"/>
      <c r="N159" s="164"/>
      <c r="O159" s="164"/>
      <c r="P159" s="165">
        <v>0</v>
      </c>
      <c r="Q159" s="146"/>
      <c r="R159" s="146"/>
      <c r="S159" s="146"/>
      <c r="T159" s="146"/>
      <c r="U159" s="146"/>
      <c r="V159" s="147">
        <v>0</v>
      </c>
      <c r="W159" s="149"/>
      <c r="X159" s="149"/>
      <c r="Y159" s="149"/>
      <c r="Z159" s="149"/>
      <c r="AA159" s="149"/>
      <c r="AB159" s="150">
        <v>0</v>
      </c>
    </row>
    <row r="160" spans="1:28" x14ac:dyDescent="0.25">
      <c r="A160" s="66"/>
      <c r="B160" s="95"/>
      <c r="C160" s="96"/>
      <c r="D160" s="96"/>
      <c r="E160" s="153"/>
      <c r="F160" s="153"/>
      <c r="G160" s="153"/>
      <c r="H160" s="153"/>
      <c r="I160" s="153"/>
      <c r="J160" s="154">
        <v>0</v>
      </c>
      <c r="K160" s="164"/>
      <c r="L160" s="164"/>
      <c r="M160" s="164"/>
      <c r="N160" s="164"/>
      <c r="O160" s="164"/>
      <c r="P160" s="165">
        <v>0</v>
      </c>
      <c r="Q160" s="146"/>
      <c r="R160" s="146"/>
      <c r="S160" s="146"/>
      <c r="T160" s="146"/>
      <c r="U160" s="146"/>
      <c r="V160" s="147">
        <v>0</v>
      </c>
      <c r="W160" s="149"/>
      <c r="X160" s="149"/>
      <c r="Y160" s="149"/>
      <c r="Z160" s="149"/>
      <c r="AA160" s="149"/>
      <c r="AB160" s="150">
        <v>0</v>
      </c>
    </row>
    <row r="161" spans="1:28" x14ac:dyDescent="0.25">
      <c r="A161" s="66"/>
      <c r="B161" s="95"/>
      <c r="C161" s="96"/>
      <c r="D161" s="96"/>
      <c r="E161" s="153"/>
      <c r="F161" s="153"/>
      <c r="G161" s="153"/>
      <c r="H161" s="153"/>
      <c r="I161" s="153"/>
      <c r="J161" s="154">
        <v>0</v>
      </c>
      <c r="K161" s="164"/>
      <c r="L161" s="164"/>
      <c r="M161" s="164"/>
      <c r="N161" s="164"/>
      <c r="O161" s="164"/>
      <c r="P161" s="165">
        <v>0</v>
      </c>
      <c r="Q161" s="146"/>
      <c r="R161" s="146"/>
      <c r="S161" s="146"/>
      <c r="T161" s="146"/>
      <c r="U161" s="146"/>
      <c r="V161" s="147">
        <v>0</v>
      </c>
      <c r="W161" s="149"/>
      <c r="X161" s="149"/>
      <c r="Y161" s="149"/>
      <c r="Z161" s="149"/>
      <c r="AA161" s="149"/>
      <c r="AB161" s="150">
        <v>0</v>
      </c>
    </row>
    <row r="162" spans="1:28" x14ac:dyDescent="0.25">
      <c r="A162" s="66"/>
      <c r="B162" s="95"/>
      <c r="C162" s="96"/>
      <c r="D162" s="96"/>
      <c r="E162" s="153"/>
      <c r="F162" s="153"/>
      <c r="G162" s="153"/>
      <c r="H162" s="153"/>
      <c r="I162" s="153"/>
      <c r="J162" s="154">
        <v>0</v>
      </c>
      <c r="K162" s="164"/>
      <c r="L162" s="164"/>
      <c r="M162" s="164"/>
      <c r="N162" s="164"/>
      <c r="O162" s="164"/>
      <c r="P162" s="165">
        <v>0</v>
      </c>
      <c r="Q162" s="146"/>
      <c r="R162" s="146"/>
      <c r="S162" s="146"/>
      <c r="T162" s="146"/>
      <c r="U162" s="146"/>
      <c r="V162" s="147">
        <v>0</v>
      </c>
      <c r="W162" s="149"/>
      <c r="X162" s="149"/>
      <c r="Y162" s="149"/>
      <c r="Z162" s="149"/>
      <c r="AA162" s="149"/>
      <c r="AB162" s="150">
        <v>0</v>
      </c>
    </row>
    <row r="163" spans="1:28" x14ac:dyDescent="0.25">
      <c r="A163" s="66"/>
      <c r="B163" s="95"/>
      <c r="C163" s="96"/>
      <c r="D163" s="96"/>
      <c r="E163" s="153"/>
      <c r="F163" s="153"/>
      <c r="G163" s="153"/>
      <c r="H163" s="153"/>
      <c r="I163" s="153"/>
      <c r="J163" s="154">
        <v>0</v>
      </c>
      <c r="K163" s="164"/>
      <c r="L163" s="164"/>
      <c r="M163" s="164"/>
      <c r="N163" s="164"/>
      <c r="O163" s="164"/>
      <c r="P163" s="165">
        <v>0</v>
      </c>
      <c r="Q163" s="146"/>
      <c r="R163" s="146"/>
      <c r="S163" s="146"/>
      <c r="T163" s="146"/>
      <c r="U163" s="146"/>
      <c r="V163" s="147">
        <v>0</v>
      </c>
      <c r="W163" s="149"/>
      <c r="X163" s="149"/>
      <c r="Y163" s="149"/>
      <c r="Z163" s="149"/>
      <c r="AA163" s="149"/>
      <c r="AB163" s="150">
        <v>0</v>
      </c>
    </row>
    <row r="164" spans="1:28" x14ac:dyDescent="0.25">
      <c r="A164" s="66"/>
      <c r="B164" s="95"/>
      <c r="C164" s="96"/>
      <c r="D164" s="96"/>
      <c r="E164" s="153"/>
      <c r="F164" s="153"/>
      <c r="G164" s="153"/>
      <c r="H164" s="153"/>
      <c r="I164" s="153"/>
      <c r="J164" s="154">
        <v>0</v>
      </c>
      <c r="K164" s="164"/>
      <c r="L164" s="164"/>
      <c r="M164" s="164"/>
      <c r="N164" s="164"/>
      <c r="O164" s="164"/>
      <c r="P164" s="165">
        <v>0</v>
      </c>
      <c r="Q164" s="146"/>
      <c r="R164" s="146"/>
      <c r="S164" s="146"/>
      <c r="T164" s="146"/>
      <c r="U164" s="146"/>
      <c r="V164" s="147">
        <v>0</v>
      </c>
      <c r="W164" s="149"/>
      <c r="X164" s="149"/>
      <c r="Y164" s="149"/>
      <c r="Z164" s="149"/>
      <c r="AA164" s="149"/>
      <c r="AB164" s="150">
        <v>0</v>
      </c>
    </row>
    <row r="165" spans="1:28" x14ac:dyDescent="0.25">
      <c r="A165" s="66"/>
      <c r="B165" s="95"/>
      <c r="C165" s="96"/>
      <c r="D165" s="96"/>
      <c r="E165" s="153"/>
      <c r="F165" s="153"/>
      <c r="G165" s="153"/>
      <c r="H165" s="153"/>
      <c r="I165" s="153"/>
      <c r="J165" s="154">
        <v>0</v>
      </c>
      <c r="K165" s="164"/>
      <c r="L165" s="164"/>
      <c r="M165" s="164"/>
      <c r="N165" s="164"/>
      <c r="O165" s="164"/>
      <c r="P165" s="165">
        <v>0</v>
      </c>
      <c r="Q165" s="146"/>
      <c r="R165" s="146"/>
      <c r="S165" s="146"/>
      <c r="T165" s="146"/>
      <c r="U165" s="146"/>
      <c r="V165" s="147">
        <v>0</v>
      </c>
      <c r="W165" s="149"/>
      <c r="X165" s="149"/>
      <c r="Y165" s="149"/>
      <c r="Z165" s="149"/>
      <c r="AA165" s="149"/>
      <c r="AB165" s="150">
        <v>0</v>
      </c>
    </row>
    <row r="166" spans="1:28" x14ac:dyDescent="0.25">
      <c r="A166" s="66"/>
      <c r="B166" s="95"/>
      <c r="C166" s="96"/>
      <c r="D166" s="96"/>
      <c r="E166" s="153"/>
      <c r="F166" s="153"/>
      <c r="G166" s="153"/>
      <c r="H166" s="153"/>
      <c r="I166" s="153"/>
      <c r="J166" s="154">
        <v>0</v>
      </c>
      <c r="K166" s="164"/>
      <c r="L166" s="164"/>
      <c r="M166" s="164"/>
      <c r="N166" s="164"/>
      <c r="O166" s="164"/>
      <c r="P166" s="165">
        <v>0</v>
      </c>
      <c r="Q166" s="146"/>
      <c r="R166" s="146"/>
      <c r="S166" s="146"/>
      <c r="T166" s="146"/>
      <c r="U166" s="146"/>
      <c r="V166" s="147">
        <v>0</v>
      </c>
      <c r="W166" s="149"/>
      <c r="X166" s="149"/>
      <c r="Y166" s="149"/>
      <c r="Z166" s="149"/>
      <c r="AA166" s="149"/>
      <c r="AB166" s="150">
        <v>0</v>
      </c>
    </row>
    <row r="167" spans="1:28" x14ac:dyDescent="0.25">
      <c r="A167" s="66"/>
      <c r="B167" s="95"/>
      <c r="C167" s="96"/>
      <c r="D167" s="96"/>
      <c r="E167" s="153"/>
      <c r="F167" s="153"/>
      <c r="G167" s="153"/>
      <c r="H167" s="153"/>
      <c r="I167" s="153"/>
      <c r="J167" s="154">
        <v>0</v>
      </c>
      <c r="K167" s="164"/>
      <c r="L167" s="164"/>
      <c r="M167" s="164"/>
      <c r="N167" s="164"/>
      <c r="O167" s="164"/>
      <c r="P167" s="165">
        <v>0</v>
      </c>
      <c r="Q167" s="146"/>
      <c r="R167" s="146"/>
      <c r="S167" s="146"/>
      <c r="T167" s="146"/>
      <c r="U167" s="146"/>
      <c r="V167" s="147">
        <v>0</v>
      </c>
      <c r="W167" s="149"/>
      <c r="X167" s="149"/>
      <c r="Y167" s="149"/>
      <c r="Z167" s="149"/>
      <c r="AA167" s="149"/>
      <c r="AB167" s="150">
        <v>0</v>
      </c>
    </row>
    <row r="168" spans="1:28" x14ac:dyDescent="0.25">
      <c r="A168" s="66"/>
      <c r="B168" s="95"/>
      <c r="C168" s="96"/>
      <c r="D168" s="96"/>
      <c r="E168" s="153"/>
      <c r="F168" s="153"/>
      <c r="G168" s="153"/>
      <c r="H168" s="153"/>
      <c r="I168" s="153"/>
      <c r="J168" s="154">
        <v>0</v>
      </c>
      <c r="K168" s="164"/>
      <c r="L168" s="164"/>
      <c r="M168" s="164"/>
      <c r="N168" s="164"/>
      <c r="O168" s="164"/>
      <c r="P168" s="165">
        <v>0</v>
      </c>
      <c r="Q168" s="146"/>
      <c r="R168" s="146"/>
      <c r="S168" s="146"/>
      <c r="T168" s="146"/>
      <c r="U168" s="146"/>
      <c r="V168" s="147">
        <v>0</v>
      </c>
      <c r="W168" s="149"/>
      <c r="X168" s="149"/>
      <c r="Y168" s="149"/>
      <c r="Z168" s="149"/>
      <c r="AA168" s="149"/>
      <c r="AB168" s="150">
        <v>0</v>
      </c>
    </row>
    <row r="169" spans="1:28" x14ac:dyDescent="0.25">
      <c r="A169" s="66"/>
      <c r="B169" s="95"/>
      <c r="C169" s="96"/>
      <c r="D169" s="96"/>
      <c r="E169" s="153"/>
      <c r="F169" s="153"/>
      <c r="G169" s="153"/>
      <c r="H169" s="153"/>
      <c r="I169" s="153"/>
      <c r="J169" s="154">
        <v>0</v>
      </c>
      <c r="K169" s="164"/>
      <c r="L169" s="164"/>
      <c r="M169" s="164"/>
      <c r="N169" s="164"/>
      <c r="O169" s="164"/>
      <c r="P169" s="165">
        <v>0</v>
      </c>
      <c r="Q169" s="146"/>
      <c r="R169" s="146"/>
      <c r="S169" s="146"/>
      <c r="T169" s="146"/>
      <c r="U169" s="146"/>
      <c r="V169" s="147">
        <v>0</v>
      </c>
      <c r="W169" s="149"/>
      <c r="X169" s="149"/>
      <c r="Y169" s="149"/>
      <c r="Z169" s="149"/>
      <c r="AA169" s="149"/>
      <c r="AB169" s="150">
        <v>0</v>
      </c>
    </row>
    <row r="170" spans="1:28" x14ac:dyDescent="0.25">
      <c r="A170" s="66"/>
      <c r="B170" s="95"/>
      <c r="C170" s="96"/>
      <c r="D170" s="96"/>
      <c r="E170" s="153"/>
      <c r="F170" s="153"/>
      <c r="G170" s="153"/>
      <c r="H170" s="153"/>
      <c r="I170" s="153"/>
      <c r="J170" s="154">
        <v>0</v>
      </c>
      <c r="K170" s="164"/>
      <c r="L170" s="164"/>
      <c r="M170" s="164"/>
      <c r="N170" s="164"/>
      <c r="O170" s="164"/>
      <c r="P170" s="165">
        <v>0</v>
      </c>
      <c r="Q170" s="146"/>
      <c r="R170" s="146"/>
      <c r="S170" s="146"/>
      <c r="T170" s="146"/>
      <c r="U170" s="146"/>
      <c r="V170" s="147">
        <v>0</v>
      </c>
      <c r="W170" s="149"/>
      <c r="X170" s="149"/>
      <c r="Y170" s="149"/>
      <c r="Z170" s="149"/>
      <c r="AA170" s="149"/>
      <c r="AB170" s="150">
        <v>0</v>
      </c>
    </row>
    <row r="171" spans="1:28" x14ac:dyDescent="0.25">
      <c r="A171" s="66"/>
      <c r="B171" s="95"/>
      <c r="C171" s="96"/>
      <c r="D171" s="96"/>
      <c r="E171" s="153"/>
      <c r="F171" s="153"/>
      <c r="G171" s="153"/>
      <c r="H171" s="153"/>
      <c r="I171" s="153"/>
      <c r="J171" s="154">
        <v>0</v>
      </c>
      <c r="K171" s="164"/>
      <c r="L171" s="164"/>
      <c r="M171" s="164"/>
      <c r="N171" s="164"/>
      <c r="O171" s="164"/>
      <c r="P171" s="165">
        <v>0</v>
      </c>
      <c r="Q171" s="146"/>
      <c r="R171" s="146"/>
      <c r="S171" s="146"/>
      <c r="T171" s="146"/>
      <c r="U171" s="146"/>
      <c r="V171" s="147">
        <v>0</v>
      </c>
      <c r="W171" s="149"/>
      <c r="X171" s="149"/>
      <c r="Y171" s="149"/>
      <c r="Z171" s="149"/>
      <c r="AA171" s="149"/>
      <c r="AB171" s="150">
        <v>0</v>
      </c>
    </row>
    <row r="172" spans="1:28" x14ac:dyDescent="0.25">
      <c r="A172" s="66"/>
      <c r="B172" s="95"/>
      <c r="C172" s="96"/>
      <c r="D172" s="96"/>
      <c r="E172" s="153"/>
      <c r="F172" s="153"/>
      <c r="G172" s="153"/>
      <c r="H172" s="153"/>
      <c r="I172" s="153"/>
      <c r="J172" s="154">
        <v>0</v>
      </c>
      <c r="K172" s="164"/>
      <c r="L172" s="164"/>
      <c r="M172" s="164"/>
      <c r="N172" s="164"/>
      <c r="O172" s="164"/>
      <c r="P172" s="165">
        <v>0</v>
      </c>
      <c r="Q172" s="146"/>
      <c r="R172" s="146"/>
      <c r="S172" s="146"/>
      <c r="T172" s="146"/>
      <c r="U172" s="146"/>
      <c r="V172" s="147">
        <v>0</v>
      </c>
      <c r="W172" s="149"/>
      <c r="X172" s="149"/>
      <c r="Y172" s="149"/>
      <c r="Z172" s="149"/>
      <c r="AA172" s="149"/>
      <c r="AB172" s="150">
        <v>0</v>
      </c>
    </row>
    <row r="173" spans="1:28" x14ac:dyDescent="0.25">
      <c r="A173" s="66"/>
      <c r="B173" s="95"/>
      <c r="C173" s="96"/>
      <c r="D173" s="96"/>
      <c r="E173" s="153"/>
      <c r="F173" s="153"/>
      <c r="G173" s="153"/>
      <c r="H173" s="153"/>
      <c r="I173" s="153"/>
      <c r="J173" s="154">
        <v>0</v>
      </c>
      <c r="K173" s="164"/>
      <c r="L173" s="164"/>
      <c r="M173" s="164"/>
      <c r="N173" s="164"/>
      <c r="O173" s="164"/>
      <c r="P173" s="165">
        <v>0</v>
      </c>
      <c r="Q173" s="146"/>
      <c r="R173" s="146"/>
      <c r="S173" s="146"/>
      <c r="T173" s="146"/>
      <c r="U173" s="146"/>
      <c r="V173" s="147">
        <v>0</v>
      </c>
      <c r="W173" s="149"/>
      <c r="X173" s="149"/>
      <c r="Y173" s="149"/>
      <c r="Z173" s="149"/>
      <c r="AA173" s="149"/>
      <c r="AB173" s="150">
        <v>0</v>
      </c>
    </row>
    <row r="174" spans="1:28" x14ac:dyDescent="0.25">
      <c r="A174" s="66"/>
      <c r="B174" s="95"/>
      <c r="C174" s="96"/>
      <c r="D174" s="96"/>
      <c r="E174" s="153"/>
      <c r="F174" s="153"/>
      <c r="G174" s="153"/>
      <c r="H174" s="153"/>
      <c r="I174" s="153"/>
      <c r="J174" s="154">
        <v>0</v>
      </c>
      <c r="K174" s="164"/>
      <c r="L174" s="164"/>
      <c r="M174" s="164"/>
      <c r="N174" s="164"/>
      <c r="O174" s="164"/>
      <c r="P174" s="165">
        <v>0</v>
      </c>
      <c r="Q174" s="146"/>
      <c r="R174" s="146"/>
      <c r="S174" s="146"/>
      <c r="T174" s="146"/>
      <c r="U174" s="146"/>
      <c r="V174" s="147">
        <v>0</v>
      </c>
      <c r="W174" s="149"/>
      <c r="X174" s="149"/>
      <c r="Y174" s="149"/>
      <c r="Z174" s="149"/>
      <c r="AA174" s="149"/>
      <c r="AB174" s="150">
        <v>0</v>
      </c>
    </row>
    <row r="175" spans="1:28" x14ac:dyDescent="0.25">
      <c r="A175" s="66"/>
      <c r="B175" s="95"/>
      <c r="C175" s="96"/>
      <c r="D175" s="96"/>
      <c r="E175" s="153"/>
      <c r="F175" s="153"/>
      <c r="G175" s="153"/>
      <c r="H175" s="153"/>
      <c r="I175" s="153"/>
      <c r="J175" s="154">
        <v>0</v>
      </c>
      <c r="K175" s="164"/>
      <c r="L175" s="164"/>
      <c r="M175" s="164"/>
      <c r="N175" s="164"/>
      <c r="O175" s="164"/>
      <c r="P175" s="165">
        <v>0</v>
      </c>
      <c r="Q175" s="146"/>
      <c r="R175" s="146"/>
      <c r="S175" s="146"/>
      <c r="T175" s="146"/>
      <c r="U175" s="146"/>
      <c r="V175" s="147">
        <v>0</v>
      </c>
      <c r="W175" s="149"/>
      <c r="X175" s="149"/>
      <c r="Y175" s="149"/>
      <c r="Z175" s="149"/>
      <c r="AA175" s="149"/>
      <c r="AB175" s="150">
        <v>0</v>
      </c>
    </row>
    <row r="176" spans="1:28" x14ac:dyDescent="0.25">
      <c r="A176" s="66"/>
      <c r="B176" s="95"/>
      <c r="C176" s="96"/>
      <c r="D176" s="96"/>
      <c r="E176" s="153"/>
      <c r="F176" s="153"/>
      <c r="G176" s="153"/>
      <c r="H176" s="153"/>
      <c r="I176" s="153"/>
      <c r="J176" s="154">
        <v>0</v>
      </c>
      <c r="K176" s="164"/>
      <c r="L176" s="164"/>
      <c r="M176" s="164"/>
      <c r="N176" s="164"/>
      <c r="O176" s="164"/>
      <c r="P176" s="165">
        <v>0</v>
      </c>
      <c r="Q176" s="146"/>
      <c r="R176" s="146"/>
      <c r="S176" s="146"/>
      <c r="T176" s="146"/>
      <c r="U176" s="146"/>
      <c r="V176" s="147">
        <v>0</v>
      </c>
      <c r="W176" s="149"/>
      <c r="X176" s="149"/>
      <c r="Y176" s="149"/>
      <c r="Z176" s="149"/>
      <c r="AA176" s="149"/>
      <c r="AB176" s="150">
        <v>0</v>
      </c>
    </row>
    <row r="177" spans="1:28" x14ac:dyDescent="0.25">
      <c r="A177" s="66"/>
      <c r="B177" s="95"/>
      <c r="C177" s="96"/>
      <c r="D177" s="96"/>
      <c r="E177" s="153"/>
      <c r="F177" s="153"/>
      <c r="G177" s="153"/>
      <c r="H177" s="153"/>
      <c r="I177" s="153"/>
      <c r="J177" s="154">
        <v>0</v>
      </c>
      <c r="K177" s="164"/>
      <c r="L177" s="164"/>
      <c r="M177" s="164"/>
      <c r="N177" s="164"/>
      <c r="O177" s="164"/>
      <c r="P177" s="165">
        <v>0</v>
      </c>
      <c r="Q177" s="146"/>
      <c r="R177" s="146"/>
      <c r="S177" s="146"/>
      <c r="T177" s="146"/>
      <c r="U177" s="146"/>
      <c r="V177" s="147">
        <v>0</v>
      </c>
      <c r="W177" s="149"/>
      <c r="X177" s="149"/>
      <c r="Y177" s="149"/>
      <c r="Z177" s="149"/>
      <c r="AA177" s="149"/>
      <c r="AB177" s="150">
        <v>0</v>
      </c>
    </row>
    <row r="178" spans="1:28" x14ac:dyDescent="0.25">
      <c r="A178" s="66"/>
      <c r="B178" s="95"/>
      <c r="C178" s="96"/>
      <c r="D178" s="96"/>
      <c r="E178" s="153"/>
      <c r="F178" s="153"/>
      <c r="G178" s="153"/>
      <c r="H178" s="153"/>
      <c r="I178" s="153"/>
      <c r="J178" s="154">
        <v>0</v>
      </c>
      <c r="K178" s="164"/>
      <c r="L178" s="164"/>
      <c r="M178" s="164"/>
      <c r="N178" s="164"/>
      <c r="O178" s="164"/>
      <c r="P178" s="165">
        <v>0</v>
      </c>
      <c r="Q178" s="146"/>
      <c r="R178" s="146"/>
      <c r="S178" s="146"/>
      <c r="T178" s="146"/>
      <c r="U178" s="146"/>
      <c r="V178" s="147">
        <v>0</v>
      </c>
      <c r="W178" s="149"/>
      <c r="X178" s="149"/>
      <c r="Y178" s="149"/>
      <c r="Z178" s="149"/>
      <c r="AA178" s="149"/>
      <c r="AB178" s="150">
        <v>0</v>
      </c>
    </row>
    <row r="179" spans="1:28" x14ac:dyDescent="0.25">
      <c r="A179" s="66"/>
      <c r="B179" s="95"/>
      <c r="C179" s="96"/>
      <c r="D179" s="96"/>
      <c r="E179" s="153"/>
      <c r="F179" s="153"/>
      <c r="G179" s="153"/>
      <c r="H179" s="153"/>
      <c r="I179" s="153"/>
      <c r="J179" s="154">
        <v>0</v>
      </c>
      <c r="K179" s="164"/>
      <c r="L179" s="164"/>
      <c r="M179" s="164"/>
      <c r="N179" s="164"/>
      <c r="O179" s="164"/>
      <c r="P179" s="165">
        <v>0</v>
      </c>
      <c r="Q179" s="146"/>
      <c r="R179" s="146"/>
      <c r="S179" s="146"/>
      <c r="T179" s="146"/>
      <c r="U179" s="146"/>
      <c r="V179" s="147">
        <v>0</v>
      </c>
      <c r="W179" s="149"/>
      <c r="X179" s="149"/>
      <c r="Y179" s="149"/>
      <c r="Z179" s="149"/>
      <c r="AA179" s="149"/>
      <c r="AB179" s="150">
        <v>0</v>
      </c>
    </row>
    <row r="180" spans="1:28" x14ac:dyDescent="0.25">
      <c r="A180" s="66"/>
      <c r="B180" s="95"/>
      <c r="C180" s="96"/>
      <c r="D180" s="96"/>
      <c r="E180" s="153"/>
      <c r="F180" s="153"/>
      <c r="G180" s="153"/>
      <c r="H180" s="153"/>
      <c r="I180" s="153"/>
      <c r="J180" s="154">
        <v>0</v>
      </c>
      <c r="K180" s="164"/>
      <c r="L180" s="164"/>
      <c r="M180" s="164"/>
      <c r="N180" s="164"/>
      <c r="O180" s="164"/>
      <c r="P180" s="165">
        <v>0</v>
      </c>
      <c r="Q180" s="146"/>
      <c r="R180" s="146"/>
      <c r="S180" s="146"/>
      <c r="T180" s="146"/>
      <c r="U180" s="146"/>
      <c r="V180" s="147">
        <v>0</v>
      </c>
      <c r="W180" s="149"/>
      <c r="X180" s="149"/>
      <c r="Y180" s="149"/>
      <c r="Z180" s="149"/>
      <c r="AA180" s="149"/>
      <c r="AB180" s="150">
        <v>0</v>
      </c>
    </row>
    <row r="181" spans="1:28" x14ac:dyDescent="0.25">
      <c r="A181" s="66"/>
      <c r="B181" s="95"/>
      <c r="C181" s="96"/>
      <c r="D181" s="96"/>
      <c r="E181" s="153"/>
      <c r="F181" s="153"/>
      <c r="G181" s="153"/>
      <c r="H181" s="153"/>
      <c r="I181" s="153"/>
      <c r="J181" s="154">
        <v>0</v>
      </c>
      <c r="K181" s="164"/>
      <c r="L181" s="164"/>
      <c r="M181" s="164"/>
      <c r="N181" s="164"/>
      <c r="O181" s="164"/>
      <c r="P181" s="165">
        <v>0</v>
      </c>
      <c r="Q181" s="146"/>
      <c r="R181" s="146"/>
      <c r="S181" s="146"/>
      <c r="T181" s="146"/>
      <c r="U181" s="146"/>
      <c r="V181" s="147">
        <v>0</v>
      </c>
      <c r="W181" s="149"/>
      <c r="X181" s="149"/>
      <c r="Y181" s="149"/>
      <c r="Z181" s="149"/>
      <c r="AA181" s="149"/>
      <c r="AB181" s="150">
        <v>0</v>
      </c>
    </row>
    <row r="182" spans="1:28" x14ac:dyDescent="0.25">
      <c r="A182" s="66"/>
      <c r="B182" s="95"/>
      <c r="C182" s="96"/>
      <c r="D182" s="96"/>
      <c r="E182" s="153"/>
      <c r="F182" s="153"/>
      <c r="G182" s="153"/>
      <c r="H182" s="153"/>
      <c r="I182" s="153"/>
      <c r="J182" s="154">
        <v>0</v>
      </c>
      <c r="K182" s="164"/>
      <c r="L182" s="164"/>
      <c r="M182" s="164"/>
      <c r="N182" s="164"/>
      <c r="O182" s="164"/>
      <c r="P182" s="165">
        <v>0</v>
      </c>
      <c r="Q182" s="146"/>
      <c r="R182" s="146"/>
      <c r="S182" s="146"/>
      <c r="T182" s="146"/>
      <c r="U182" s="146"/>
      <c r="V182" s="147">
        <v>0</v>
      </c>
      <c r="W182" s="149"/>
      <c r="X182" s="149"/>
      <c r="Y182" s="149"/>
      <c r="Z182" s="149"/>
      <c r="AA182" s="149"/>
      <c r="AB182" s="150">
        <v>0</v>
      </c>
    </row>
    <row r="183" spans="1:28" x14ac:dyDescent="0.25">
      <c r="A183" s="66"/>
      <c r="B183" s="95"/>
      <c r="C183" s="96"/>
      <c r="D183" s="96"/>
      <c r="E183" s="153"/>
      <c r="F183" s="153"/>
      <c r="G183" s="153"/>
      <c r="H183" s="153"/>
      <c r="I183" s="153"/>
      <c r="J183" s="154">
        <v>0</v>
      </c>
      <c r="K183" s="164"/>
      <c r="L183" s="164"/>
      <c r="M183" s="164"/>
      <c r="N183" s="164"/>
      <c r="O183" s="164"/>
      <c r="P183" s="165">
        <v>0</v>
      </c>
      <c r="Q183" s="146"/>
      <c r="R183" s="146"/>
      <c r="S183" s="146"/>
      <c r="T183" s="146"/>
      <c r="U183" s="146"/>
      <c r="V183" s="147">
        <v>0</v>
      </c>
      <c r="W183" s="149"/>
      <c r="X183" s="149"/>
      <c r="Y183" s="149"/>
      <c r="Z183" s="149"/>
      <c r="AA183" s="149"/>
      <c r="AB183" s="150">
        <v>0</v>
      </c>
    </row>
    <row r="184" spans="1:28" x14ac:dyDescent="0.25">
      <c r="A184" s="66"/>
      <c r="B184" s="95"/>
      <c r="C184" s="96"/>
      <c r="D184" s="96"/>
      <c r="E184" s="153"/>
      <c r="F184" s="153"/>
      <c r="G184" s="153"/>
      <c r="H184" s="153"/>
      <c r="I184" s="153"/>
      <c r="J184" s="154">
        <v>0</v>
      </c>
      <c r="K184" s="164"/>
      <c r="L184" s="164"/>
      <c r="M184" s="164"/>
      <c r="N184" s="164"/>
      <c r="O184" s="164"/>
      <c r="P184" s="165">
        <v>0</v>
      </c>
      <c r="Q184" s="146"/>
      <c r="R184" s="146"/>
      <c r="S184" s="146"/>
      <c r="T184" s="146"/>
      <c r="U184" s="146"/>
      <c r="V184" s="147">
        <v>0</v>
      </c>
      <c r="W184" s="149"/>
      <c r="X184" s="149"/>
      <c r="Y184" s="149"/>
      <c r="Z184" s="149"/>
      <c r="AA184" s="149"/>
      <c r="AB184" s="150">
        <v>0</v>
      </c>
    </row>
    <row r="185" spans="1:28" x14ac:dyDescent="0.25">
      <c r="A185" s="66"/>
      <c r="B185" s="95"/>
      <c r="C185" s="96"/>
      <c r="D185" s="96"/>
      <c r="E185" s="153"/>
      <c r="F185" s="153"/>
      <c r="G185" s="153"/>
      <c r="H185" s="153"/>
      <c r="I185" s="153"/>
      <c r="J185" s="154">
        <v>0</v>
      </c>
      <c r="K185" s="164"/>
      <c r="L185" s="164"/>
      <c r="M185" s="164"/>
      <c r="N185" s="164"/>
      <c r="O185" s="164"/>
      <c r="P185" s="165">
        <v>0</v>
      </c>
      <c r="Q185" s="146"/>
      <c r="R185" s="146"/>
      <c r="S185" s="146"/>
      <c r="T185" s="146"/>
      <c r="U185" s="146"/>
      <c r="V185" s="147">
        <v>0</v>
      </c>
      <c r="W185" s="149"/>
      <c r="X185" s="149"/>
      <c r="Y185" s="149"/>
      <c r="Z185" s="149"/>
      <c r="AA185" s="149"/>
      <c r="AB185" s="150">
        <v>0</v>
      </c>
    </row>
    <row r="186" spans="1:28" x14ac:dyDescent="0.25">
      <c r="A186" s="66"/>
      <c r="B186" s="95"/>
      <c r="C186" s="96"/>
      <c r="D186" s="96"/>
      <c r="E186" s="153"/>
      <c r="F186" s="153"/>
      <c r="G186" s="153"/>
      <c r="H186" s="153"/>
      <c r="I186" s="153"/>
      <c r="J186" s="154">
        <v>0</v>
      </c>
      <c r="K186" s="164"/>
      <c r="L186" s="164"/>
      <c r="M186" s="164"/>
      <c r="N186" s="164"/>
      <c r="O186" s="164"/>
      <c r="P186" s="165">
        <v>0</v>
      </c>
      <c r="Q186" s="146"/>
      <c r="R186" s="146"/>
      <c r="S186" s="146"/>
      <c r="T186" s="146"/>
      <c r="U186" s="146"/>
      <c r="V186" s="147">
        <v>0</v>
      </c>
      <c r="W186" s="149"/>
      <c r="X186" s="149"/>
      <c r="Y186" s="149"/>
      <c r="Z186" s="149"/>
      <c r="AA186" s="149"/>
      <c r="AB186" s="150">
        <v>0</v>
      </c>
    </row>
    <row r="187" spans="1:28" x14ac:dyDescent="0.25">
      <c r="A187" s="66"/>
      <c r="B187" s="95"/>
      <c r="C187" s="96"/>
      <c r="D187" s="96"/>
      <c r="E187" s="153"/>
      <c r="F187" s="153"/>
      <c r="G187" s="153"/>
      <c r="H187" s="153"/>
      <c r="I187" s="153"/>
      <c r="J187" s="154">
        <v>0</v>
      </c>
      <c r="K187" s="164"/>
      <c r="L187" s="164"/>
      <c r="M187" s="164"/>
      <c r="N187" s="164"/>
      <c r="O187" s="164"/>
      <c r="P187" s="165">
        <v>0</v>
      </c>
      <c r="Q187" s="146"/>
      <c r="R187" s="146"/>
      <c r="S187" s="146"/>
      <c r="T187" s="146"/>
      <c r="U187" s="146"/>
      <c r="V187" s="147">
        <v>0</v>
      </c>
      <c r="W187" s="149"/>
      <c r="X187" s="149"/>
      <c r="Y187" s="149"/>
      <c r="Z187" s="149"/>
      <c r="AA187" s="149"/>
      <c r="AB187" s="150">
        <v>0</v>
      </c>
    </row>
    <row r="188" spans="1:28" x14ac:dyDescent="0.25">
      <c r="A188" s="66"/>
      <c r="B188" s="95"/>
      <c r="C188" s="96"/>
      <c r="D188" s="96"/>
      <c r="E188" s="153"/>
      <c r="F188" s="153"/>
      <c r="G188" s="153"/>
      <c r="H188" s="153"/>
      <c r="I188" s="153"/>
      <c r="J188" s="154">
        <v>0</v>
      </c>
      <c r="K188" s="164"/>
      <c r="L188" s="164"/>
      <c r="M188" s="164"/>
      <c r="N188" s="164"/>
      <c r="O188" s="164"/>
      <c r="P188" s="165">
        <v>0</v>
      </c>
      <c r="Q188" s="146"/>
      <c r="R188" s="146"/>
      <c r="S188" s="146"/>
      <c r="T188" s="146"/>
      <c r="U188" s="146"/>
      <c r="V188" s="147">
        <v>0</v>
      </c>
      <c r="W188" s="149"/>
      <c r="X188" s="149"/>
      <c r="Y188" s="149"/>
      <c r="Z188" s="149"/>
      <c r="AA188" s="149"/>
      <c r="AB188" s="150">
        <v>0</v>
      </c>
    </row>
    <row r="189" spans="1:28" x14ac:dyDescent="0.25">
      <c r="A189" s="66"/>
      <c r="B189" s="95"/>
      <c r="C189" s="96"/>
      <c r="D189" s="96"/>
      <c r="E189" s="153"/>
      <c r="F189" s="153"/>
      <c r="G189" s="153"/>
      <c r="H189" s="153"/>
      <c r="I189" s="153"/>
      <c r="J189" s="154">
        <v>0</v>
      </c>
      <c r="K189" s="164"/>
      <c r="L189" s="164"/>
      <c r="M189" s="164"/>
      <c r="N189" s="164"/>
      <c r="O189" s="164"/>
      <c r="P189" s="165">
        <v>0</v>
      </c>
      <c r="Q189" s="146"/>
      <c r="R189" s="146"/>
      <c r="S189" s="146"/>
      <c r="T189" s="146"/>
      <c r="U189" s="146"/>
      <c r="V189" s="147">
        <v>0</v>
      </c>
      <c r="W189" s="149"/>
      <c r="X189" s="149"/>
      <c r="Y189" s="149"/>
      <c r="Z189" s="149"/>
      <c r="AA189" s="149"/>
      <c r="AB189" s="150">
        <v>0</v>
      </c>
    </row>
    <row r="190" spans="1:28" x14ac:dyDescent="0.25">
      <c r="A190" s="66"/>
      <c r="B190" s="95"/>
      <c r="C190" s="96"/>
      <c r="D190" s="96"/>
      <c r="E190" s="153"/>
      <c r="F190" s="153"/>
      <c r="G190" s="153"/>
      <c r="H190" s="153"/>
      <c r="I190" s="153"/>
      <c r="J190" s="154">
        <v>0</v>
      </c>
      <c r="K190" s="164"/>
      <c r="L190" s="164"/>
      <c r="M190" s="164"/>
      <c r="N190" s="164"/>
      <c r="O190" s="164"/>
      <c r="P190" s="165">
        <v>0</v>
      </c>
      <c r="Q190" s="146"/>
      <c r="R190" s="146"/>
      <c r="S190" s="146"/>
      <c r="T190" s="146"/>
      <c r="U190" s="146"/>
      <c r="V190" s="147">
        <v>0</v>
      </c>
      <c r="W190" s="149"/>
      <c r="X190" s="149"/>
      <c r="Y190" s="149"/>
      <c r="Z190" s="149"/>
      <c r="AA190" s="149"/>
      <c r="AB190" s="150">
        <v>0</v>
      </c>
    </row>
    <row r="191" spans="1:28" x14ac:dyDescent="0.25">
      <c r="A191" s="66"/>
      <c r="B191" s="95"/>
      <c r="C191" s="96"/>
      <c r="D191" s="96"/>
      <c r="E191" s="153"/>
      <c r="F191" s="153"/>
      <c r="G191" s="153"/>
      <c r="H191" s="153"/>
      <c r="I191" s="153"/>
      <c r="J191" s="154">
        <v>0</v>
      </c>
      <c r="K191" s="164"/>
      <c r="L191" s="164"/>
      <c r="M191" s="164"/>
      <c r="N191" s="164"/>
      <c r="O191" s="164"/>
      <c r="P191" s="165">
        <v>0</v>
      </c>
      <c r="Q191" s="146"/>
      <c r="R191" s="146"/>
      <c r="S191" s="146"/>
      <c r="T191" s="146"/>
      <c r="U191" s="146"/>
      <c r="V191" s="147">
        <v>0</v>
      </c>
      <c r="W191" s="149"/>
      <c r="X191" s="149"/>
      <c r="Y191" s="149"/>
      <c r="Z191" s="149"/>
      <c r="AA191" s="149"/>
      <c r="AB191" s="150">
        <v>0</v>
      </c>
    </row>
    <row r="192" spans="1:28" x14ac:dyDescent="0.25">
      <c r="A192" s="66"/>
      <c r="B192" s="95"/>
      <c r="C192" s="96"/>
      <c r="D192" s="96"/>
      <c r="E192" s="153"/>
      <c r="F192" s="153"/>
      <c r="G192" s="153"/>
      <c r="H192" s="153"/>
      <c r="I192" s="153"/>
      <c r="J192" s="154">
        <v>0</v>
      </c>
      <c r="K192" s="164"/>
      <c r="L192" s="164"/>
      <c r="M192" s="164"/>
      <c r="N192" s="164"/>
      <c r="O192" s="164"/>
      <c r="P192" s="165">
        <v>0</v>
      </c>
      <c r="Q192" s="146"/>
      <c r="R192" s="146"/>
      <c r="S192" s="146"/>
      <c r="T192" s="146"/>
      <c r="U192" s="146"/>
      <c r="V192" s="147">
        <v>0</v>
      </c>
      <c r="W192" s="149"/>
      <c r="X192" s="149"/>
      <c r="Y192" s="149"/>
      <c r="Z192" s="149"/>
      <c r="AA192" s="149"/>
      <c r="AB192" s="150">
        <v>0</v>
      </c>
    </row>
    <row r="193" spans="1:28" x14ac:dyDescent="0.25">
      <c r="A193" s="66"/>
      <c r="B193" s="95"/>
      <c r="C193" s="96"/>
      <c r="D193" s="96"/>
      <c r="E193" s="153"/>
      <c r="F193" s="153"/>
      <c r="G193" s="153"/>
      <c r="H193" s="153"/>
      <c r="I193" s="153"/>
      <c r="J193" s="154">
        <v>0</v>
      </c>
      <c r="K193" s="164"/>
      <c r="L193" s="164"/>
      <c r="M193" s="164"/>
      <c r="N193" s="164"/>
      <c r="O193" s="164"/>
      <c r="P193" s="165">
        <v>0</v>
      </c>
      <c r="Q193" s="146"/>
      <c r="R193" s="146"/>
      <c r="S193" s="146"/>
      <c r="T193" s="146"/>
      <c r="U193" s="146"/>
      <c r="V193" s="147">
        <v>0</v>
      </c>
      <c r="W193" s="149"/>
      <c r="X193" s="149"/>
      <c r="Y193" s="149"/>
      <c r="Z193" s="149"/>
      <c r="AA193" s="149"/>
      <c r="AB193" s="150">
        <v>0</v>
      </c>
    </row>
    <row r="194" spans="1:28" x14ac:dyDescent="0.25">
      <c r="A194" s="66"/>
      <c r="B194" s="95"/>
      <c r="C194" s="96"/>
      <c r="D194" s="96"/>
      <c r="E194" s="153"/>
      <c r="F194" s="153"/>
      <c r="G194" s="153"/>
      <c r="H194" s="153"/>
      <c r="I194" s="153"/>
      <c r="J194" s="154">
        <v>0</v>
      </c>
      <c r="K194" s="164"/>
      <c r="L194" s="164"/>
      <c r="M194" s="164"/>
      <c r="N194" s="164"/>
      <c r="O194" s="164"/>
      <c r="P194" s="165">
        <v>0</v>
      </c>
      <c r="Q194" s="146"/>
      <c r="R194" s="146"/>
      <c r="S194" s="146"/>
      <c r="T194" s="146"/>
      <c r="U194" s="146"/>
      <c r="V194" s="147">
        <v>0</v>
      </c>
      <c r="W194" s="149"/>
      <c r="X194" s="149"/>
      <c r="Y194" s="149"/>
      <c r="Z194" s="149"/>
      <c r="AA194" s="149"/>
      <c r="AB194" s="150">
        <v>0</v>
      </c>
    </row>
    <row r="195" spans="1:28" x14ac:dyDescent="0.25">
      <c r="A195" s="66"/>
      <c r="B195" s="95"/>
      <c r="C195" s="96"/>
      <c r="D195" s="96"/>
      <c r="E195" s="153"/>
      <c r="F195" s="153"/>
      <c r="G195" s="153"/>
      <c r="H195" s="153"/>
      <c r="I195" s="153"/>
      <c r="J195" s="154">
        <v>0</v>
      </c>
      <c r="K195" s="164"/>
      <c r="L195" s="164"/>
      <c r="M195" s="164"/>
      <c r="N195" s="164"/>
      <c r="O195" s="164"/>
      <c r="P195" s="165">
        <v>0</v>
      </c>
      <c r="Q195" s="146"/>
      <c r="R195" s="146"/>
      <c r="S195" s="146"/>
      <c r="T195" s="146"/>
      <c r="U195" s="146"/>
      <c r="V195" s="147">
        <v>0</v>
      </c>
      <c r="W195" s="149"/>
      <c r="X195" s="149"/>
      <c r="Y195" s="149"/>
      <c r="Z195" s="149"/>
      <c r="AA195" s="149"/>
      <c r="AB195" s="150">
        <v>0</v>
      </c>
    </row>
    <row r="196" spans="1:28" x14ac:dyDescent="0.25">
      <c r="A196" s="66"/>
      <c r="B196" s="95"/>
      <c r="C196" s="96"/>
      <c r="D196" s="96"/>
      <c r="E196" s="153"/>
      <c r="F196" s="153"/>
      <c r="G196" s="153"/>
      <c r="H196" s="153"/>
      <c r="I196" s="153"/>
      <c r="J196" s="154">
        <v>0</v>
      </c>
      <c r="K196" s="164"/>
      <c r="L196" s="164"/>
      <c r="M196" s="164"/>
      <c r="N196" s="164"/>
      <c r="O196" s="164"/>
      <c r="P196" s="165">
        <v>0</v>
      </c>
      <c r="Q196" s="146"/>
      <c r="R196" s="146"/>
      <c r="S196" s="146"/>
      <c r="T196" s="146"/>
      <c r="U196" s="146"/>
      <c r="V196" s="147">
        <v>0</v>
      </c>
      <c r="W196" s="149"/>
      <c r="X196" s="149"/>
      <c r="Y196" s="149"/>
      <c r="Z196" s="149"/>
      <c r="AA196" s="149"/>
      <c r="AB196" s="150">
        <v>0</v>
      </c>
    </row>
    <row r="197" spans="1:28" x14ac:dyDescent="0.25">
      <c r="A197" s="66"/>
      <c r="B197" s="95"/>
      <c r="C197" s="96"/>
      <c r="D197" s="96"/>
      <c r="E197" s="153"/>
      <c r="F197" s="153"/>
      <c r="G197" s="153"/>
      <c r="H197" s="153"/>
      <c r="I197" s="153"/>
      <c r="J197" s="154">
        <v>0</v>
      </c>
      <c r="K197" s="164"/>
      <c r="L197" s="164"/>
      <c r="M197" s="164"/>
      <c r="N197" s="164"/>
      <c r="O197" s="164"/>
      <c r="P197" s="165">
        <v>0</v>
      </c>
      <c r="Q197" s="146"/>
      <c r="R197" s="146"/>
      <c r="S197" s="146"/>
      <c r="T197" s="146"/>
      <c r="U197" s="146"/>
      <c r="V197" s="147">
        <v>0</v>
      </c>
      <c r="W197" s="149"/>
      <c r="X197" s="149"/>
      <c r="Y197" s="149"/>
      <c r="Z197" s="149"/>
      <c r="AA197" s="149"/>
      <c r="AB197" s="150">
        <v>0</v>
      </c>
    </row>
    <row r="198" spans="1:28" x14ac:dyDescent="0.25">
      <c r="A198" s="66"/>
      <c r="B198" s="95"/>
      <c r="C198" s="96"/>
      <c r="D198" s="96"/>
      <c r="E198" s="153"/>
      <c r="F198" s="153"/>
      <c r="G198" s="153"/>
      <c r="H198" s="153"/>
      <c r="I198" s="153"/>
      <c r="J198" s="154">
        <v>0</v>
      </c>
      <c r="K198" s="164"/>
      <c r="L198" s="164"/>
      <c r="M198" s="164"/>
      <c r="N198" s="164"/>
      <c r="O198" s="164"/>
      <c r="P198" s="165">
        <v>0</v>
      </c>
      <c r="Q198" s="146"/>
      <c r="R198" s="146"/>
      <c r="S198" s="146"/>
      <c r="T198" s="146"/>
      <c r="U198" s="146"/>
      <c r="V198" s="147">
        <v>0</v>
      </c>
      <c r="W198" s="149"/>
      <c r="X198" s="149"/>
      <c r="Y198" s="149"/>
      <c r="Z198" s="149"/>
      <c r="AA198" s="149"/>
      <c r="AB198" s="150">
        <v>0</v>
      </c>
    </row>
    <row r="199" spans="1:28" x14ac:dyDescent="0.25">
      <c r="A199" s="66"/>
      <c r="B199" s="95"/>
      <c r="C199" s="96"/>
      <c r="D199" s="96"/>
      <c r="E199" s="153"/>
      <c r="F199" s="153"/>
      <c r="G199" s="153"/>
      <c r="H199" s="153"/>
      <c r="I199" s="153"/>
      <c r="J199" s="154">
        <v>0</v>
      </c>
      <c r="K199" s="164"/>
      <c r="L199" s="164"/>
      <c r="M199" s="164"/>
      <c r="N199" s="164"/>
      <c r="O199" s="164"/>
      <c r="P199" s="165">
        <v>0</v>
      </c>
      <c r="Q199" s="146"/>
      <c r="R199" s="146"/>
      <c r="S199" s="146"/>
      <c r="T199" s="146"/>
      <c r="U199" s="146"/>
      <c r="V199" s="147">
        <v>0</v>
      </c>
      <c r="W199" s="149"/>
      <c r="X199" s="149"/>
      <c r="Y199" s="149"/>
      <c r="Z199" s="149"/>
      <c r="AA199" s="149"/>
      <c r="AB199" s="150">
        <v>0</v>
      </c>
    </row>
    <row r="200" spans="1:28" x14ac:dyDescent="0.25">
      <c r="A200" s="66"/>
      <c r="B200" s="95"/>
      <c r="C200" s="96"/>
      <c r="D200" s="96"/>
      <c r="E200" s="153"/>
      <c r="F200" s="153"/>
      <c r="G200" s="153"/>
      <c r="H200" s="153"/>
      <c r="I200" s="153"/>
      <c r="J200" s="154">
        <v>0</v>
      </c>
      <c r="K200" s="164"/>
      <c r="L200" s="164"/>
      <c r="M200" s="164"/>
      <c r="N200" s="164"/>
      <c r="O200" s="164"/>
      <c r="P200" s="165">
        <v>0</v>
      </c>
      <c r="Q200" s="146"/>
      <c r="R200" s="146"/>
      <c r="S200" s="146"/>
      <c r="T200" s="146"/>
      <c r="U200" s="146"/>
      <c r="V200" s="147">
        <v>0</v>
      </c>
      <c r="W200" s="149"/>
      <c r="X200" s="149"/>
      <c r="Y200" s="149"/>
      <c r="Z200" s="149"/>
      <c r="AA200" s="149"/>
      <c r="AB200" s="150">
        <v>0</v>
      </c>
    </row>
    <row r="201" spans="1:28" x14ac:dyDescent="0.25">
      <c r="A201" s="66"/>
      <c r="B201" s="95"/>
      <c r="C201" s="96"/>
      <c r="D201" s="96"/>
      <c r="E201" s="153"/>
      <c r="F201" s="153"/>
      <c r="G201" s="153"/>
      <c r="H201" s="153"/>
      <c r="I201" s="153"/>
      <c r="J201" s="154">
        <v>0</v>
      </c>
      <c r="K201" s="164"/>
      <c r="L201" s="164"/>
      <c r="M201" s="164"/>
      <c r="N201" s="164"/>
      <c r="O201" s="164"/>
      <c r="P201" s="165">
        <v>0</v>
      </c>
      <c r="Q201" s="146"/>
      <c r="R201" s="146"/>
      <c r="S201" s="146"/>
      <c r="T201" s="146"/>
      <c r="U201" s="146"/>
      <c r="V201" s="147">
        <v>0</v>
      </c>
      <c r="W201" s="149"/>
      <c r="X201" s="149"/>
      <c r="Y201" s="149"/>
      <c r="Z201" s="149"/>
      <c r="AA201" s="149"/>
      <c r="AB201" s="150">
        <v>0</v>
      </c>
    </row>
    <row r="202" spans="1:28" x14ac:dyDescent="0.25">
      <c r="A202" s="66"/>
      <c r="B202" s="95"/>
      <c r="C202" s="96"/>
      <c r="D202" s="96"/>
      <c r="E202" s="153"/>
      <c r="F202" s="153"/>
      <c r="G202" s="153"/>
      <c r="H202" s="153"/>
      <c r="I202" s="153"/>
      <c r="J202" s="154">
        <v>0</v>
      </c>
      <c r="K202" s="164"/>
      <c r="L202" s="164"/>
      <c r="M202" s="164"/>
      <c r="N202" s="164"/>
      <c r="O202" s="164"/>
      <c r="P202" s="165">
        <v>0</v>
      </c>
      <c r="Q202" s="146"/>
      <c r="R202" s="146"/>
      <c r="S202" s="146"/>
      <c r="T202" s="146"/>
      <c r="U202" s="146"/>
      <c r="V202" s="147">
        <v>0</v>
      </c>
      <c r="W202" s="149"/>
      <c r="X202" s="149"/>
      <c r="Y202" s="149"/>
      <c r="Z202" s="149"/>
      <c r="AA202" s="149"/>
      <c r="AB202" s="150">
        <v>0</v>
      </c>
    </row>
    <row r="203" spans="1:28" x14ac:dyDescent="0.25">
      <c r="A203" s="66"/>
      <c r="B203" s="95"/>
      <c r="C203" s="96"/>
      <c r="D203" s="96"/>
      <c r="E203" s="153"/>
      <c r="F203" s="153"/>
      <c r="G203" s="153"/>
      <c r="H203" s="153"/>
      <c r="I203" s="153"/>
      <c r="J203" s="154">
        <v>0</v>
      </c>
      <c r="K203" s="164"/>
      <c r="L203" s="164"/>
      <c r="M203" s="164"/>
      <c r="N203" s="164"/>
      <c r="O203" s="164"/>
      <c r="P203" s="165">
        <v>0</v>
      </c>
      <c r="Q203" s="146"/>
      <c r="R203" s="146"/>
      <c r="S203" s="146"/>
      <c r="T203" s="146"/>
      <c r="U203" s="146"/>
      <c r="V203" s="147">
        <v>0</v>
      </c>
      <c r="W203" s="149"/>
      <c r="X203" s="149"/>
      <c r="Y203" s="149"/>
      <c r="Z203" s="149"/>
      <c r="AA203" s="149"/>
      <c r="AB203" s="150">
        <v>0</v>
      </c>
    </row>
    <row r="204" spans="1:28" x14ac:dyDescent="0.25">
      <c r="A204" s="66"/>
      <c r="B204" s="95"/>
      <c r="C204" s="96"/>
      <c r="D204" s="96"/>
      <c r="E204" s="153"/>
      <c r="F204" s="153"/>
      <c r="G204" s="153"/>
      <c r="H204" s="153"/>
      <c r="I204" s="153"/>
      <c r="J204" s="154">
        <v>0</v>
      </c>
      <c r="K204" s="164"/>
      <c r="L204" s="164"/>
      <c r="M204" s="164"/>
      <c r="N204" s="164"/>
      <c r="O204" s="164"/>
      <c r="P204" s="165">
        <v>0</v>
      </c>
      <c r="Q204" s="146"/>
      <c r="R204" s="146"/>
      <c r="S204" s="146"/>
      <c r="T204" s="146"/>
      <c r="U204" s="146"/>
      <c r="V204" s="147">
        <v>0</v>
      </c>
      <c r="W204" s="149"/>
      <c r="X204" s="149"/>
      <c r="Y204" s="149"/>
      <c r="Z204" s="149"/>
      <c r="AA204" s="149"/>
      <c r="AB204" s="150">
        <v>0</v>
      </c>
    </row>
    <row r="205" spans="1:28" x14ac:dyDescent="0.25">
      <c r="A205" s="66"/>
      <c r="B205" s="95"/>
      <c r="C205" s="96"/>
      <c r="D205" s="96"/>
      <c r="E205" s="153"/>
      <c r="F205" s="153"/>
      <c r="G205" s="153"/>
      <c r="H205" s="153"/>
      <c r="I205" s="153"/>
      <c r="J205" s="154">
        <v>0</v>
      </c>
      <c r="K205" s="164"/>
      <c r="L205" s="164"/>
      <c r="M205" s="164"/>
      <c r="N205" s="164"/>
      <c r="O205" s="164"/>
      <c r="P205" s="165">
        <v>0</v>
      </c>
      <c r="Q205" s="146"/>
      <c r="R205" s="146"/>
      <c r="S205" s="146"/>
      <c r="T205" s="146"/>
      <c r="U205" s="146"/>
      <c r="V205" s="147">
        <v>0</v>
      </c>
      <c r="W205" s="149"/>
      <c r="X205" s="149"/>
      <c r="Y205" s="149"/>
      <c r="Z205" s="149"/>
      <c r="AA205" s="149"/>
      <c r="AB205" s="150">
        <v>0</v>
      </c>
    </row>
    <row r="206" spans="1:28" x14ac:dyDescent="0.25">
      <c r="A206" s="66"/>
      <c r="B206" s="95"/>
      <c r="C206" s="96"/>
      <c r="D206" s="96"/>
      <c r="E206" s="153"/>
      <c r="F206" s="153"/>
      <c r="G206" s="153"/>
      <c r="H206" s="153"/>
      <c r="I206" s="153"/>
      <c r="J206" s="154">
        <v>0</v>
      </c>
      <c r="K206" s="164"/>
      <c r="L206" s="164"/>
      <c r="M206" s="164"/>
      <c r="N206" s="164"/>
      <c r="O206" s="164"/>
      <c r="P206" s="165">
        <v>0</v>
      </c>
      <c r="Q206" s="146"/>
      <c r="R206" s="146"/>
      <c r="S206" s="146"/>
      <c r="T206" s="146"/>
      <c r="U206" s="146"/>
      <c r="V206" s="147">
        <v>0</v>
      </c>
      <c r="W206" s="149"/>
      <c r="X206" s="149"/>
      <c r="Y206" s="149"/>
      <c r="Z206" s="149"/>
      <c r="AA206" s="149"/>
      <c r="AB206" s="150">
        <v>0</v>
      </c>
    </row>
    <row r="207" spans="1:28" x14ac:dyDescent="0.25">
      <c r="A207" s="66"/>
      <c r="B207" s="95"/>
      <c r="C207" s="96"/>
      <c r="D207" s="96"/>
      <c r="E207" s="153"/>
      <c r="F207" s="153"/>
      <c r="G207" s="153"/>
      <c r="H207" s="153"/>
      <c r="I207" s="153"/>
      <c r="J207" s="154">
        <v>0</v>
      </c>
      <c r="K207" s="164"/>
      <c r="L207" s="164"/>
      <c r="M207" s="164"/>
      <c r="N207" s="164"/>
      <c r="O207" s="164"/>
      <c r="P207" s="165">
        <v>0</v>
      </c>
      <c r="Q207" s="146"/>
      <c r="R207" s="146"/>
      <c r="S207" s="146"/>
      <c r="T207" s="146"/>
      <c r="U207" s="146"/>
      <c r="V207" s="147">
        <v>0</v>
      </c>
      <c r="W207" s="149"/>
      <c r="X207" s="149"/>
      <c r="Y207" s="149"/>
      <c r="Z207" s="149"/>
      <c r="AA207" s="149"/>
      <c r="AB207" s="150">
        <v>0</v>
      </c>
    </row>
    <row r="208" spans="1:28" x14ac:dyDescent="0.25">
      <c r="A208" s="66"/>
      <c r="B208" s="95"/>
      <c r="C208" s="96"/>
      <c r="D208" s="96"/>
      <c r="E208" s="153"/>
      <c r="F208" s="153"/>
      <c r="G208" s="153"/>
      <c r="H208" s="153"/>
      <c r="I208" s="153"/>
      <c r="J208" s="154">
        <v>0</v>
      </c>
      <c r="K208" s="164"/>
      <c r="L208" s="164"/>
      <c r="M208" s="164"/>
      <c r="N208" s="164"/>
      <c r="O208" s="164"/>
      <c r="P208" s="165">
        <v>0</v>
      </c>
      <c r="Q208" s="146"/>
      <c r="R208" s="146"/>
      <c r="S208" s="146"/>
      <c r="T208" s="146"/>
      <c r="U208" s="146"/>
      <c r="V208" s="147">
        <v>0</v>
      </c>
      <c r="W208" s="149"/>
      <c r="X208" s="149"/>
      <c r="Y208" s="149"/>
      <c r="Z208" s="149"/>
      <c r="AA208" s="149"/>
      <c r="AB208" s="150">
        <v>0</v>
      </c>
    </row>
    <row r="209" spans="1:28" x14ac:dyDescent="0.25">
      <c r="A209" s="66"/>
      <c r="B209" s="95"/>
      <c r="C209" s="96"/>
      <c r="D209" s="96"/>
      <c r="E209" s="153"/>
      <c r="F209" s="153"/>
      <c r="G209" s="153"/>
      <c r="H209" s="153"/>
      <c r="I209" s="153"/>
      <c r="J209" s="154">
        <v>0</v>
      </c>
      <c r="K209" s="164"/>
      <c r="L209" s="164"/>
      <c r="M209" s="164"/>
      <c r="N209" s="164"/>
      <c r="O209" s="164"/>
      <c r="P209" s="165">
        <v>0</v>
      </c>
      <c r="Q209" s="146"/>
      <c r="R209" s="146"/>
      <c r="S209" s="146"/>
      <c r="T209" s="146"/>
      <c r="U209" s="146"/>
      <c r="V209" s="147">
        <v>0</v>
      </c>
      <c r="W209" s="149"/>
      <c r="X209" s="149"/>
      <c r="Y209" s="149"/>
      <c r="Z209" s="149"/>
      <c r="AA209" s="149"/>
      <c r="AB209" s="150">
        <v>0</v>
      </c>
    </row>
    <row r="210" spans="1:28" x14ac:dyDescent="0.25">
      <c r="A210" s="66"/>
      <c r="B210" s="95"/>
      <c r="C210" s="96"/>
      <c r="D210" s="96"/>
      <c r="E210" s="153"/>
      <c r="F210" s="153"/>
      <c r="G210" s="153"/>
      <c r="H210" s="153"/>
      <c r="I210" s="153"/>
      <c r="J210" s="154">
        <v>0</v>
      </c>
      <c r="K210" s="164"/>
      <c r="L210" s="164"/>
      <c r="M210" s="164"/>
      <c r="N210" s="164"/>
      <c r="O210" s="164"/>
      <c r="P210" s="165">
        <v>0</v>
      </c>
      <c r="Q210" s="146"/>
      <c r="R210" s="146"/>
      <c r="S210" s="146"/>
      <c r="T210" s="146"/>
      <c r="U210" s="146"/>
      <c r="V210" s="147">
        <v>0</v>
      </c>
      <c r="W210" s="149"/>
      <c r="X210" s="149"/>
      <c r="Y210" s="149"/>
      <c r="Z210" s="149"/>
      <c r="AA210" s="149"/>
      <c r="AB210" s="150">
        <v>0</v>
      </c>
    </row>
    <row r="211" spans="1:28" x14ac:dyDescent="0.25">
      <c r="A211" s="66"/>
      <c r="B211" s="95"/>
      <c r="C211" s="96"/>
      <c r="D211" s="96"/>
      <c r="E211" s="153"/>
      <c r="F211" s="153"/>
      <c r="G211" s="153"/>
      <c r="H211" s="153"/>
      <c r="I211" s="153"/>
      <c r="J211" s="154">
        <v>0</v>
      </c>
      <c r="K211" s="164"/>
      <c r="L211" s="164"/>
      <c r="M211" s="164"/>
      <c r="N211" s="164"/>
      <c r="O211" s="164"/>
      <c r="P211" s="165">
        <v>0</v>
      </c>
      <c r="Q211" s="146"/>
      <c r="R211" s="146"/>
      <c r="S211" s="146"/>
      <c r="T211" s="146"/>
      <c r="U211" s="146"/>
      <c r="V211" s="147">
        <v>0</v>
      </c>
      <c r="W211" s="149"/>
      <c r="X211" s="149"/>
      <c r="Y211" s="149"/>
      <c r="Z211" s="149"/>
      <c r="AA211" s="149"/>
      <c r="AB211" s="150">
        <v>0</v>
      </c>
    </row>
    <row r="212" spans="1:28" x14ac:dyDescent="0.25">
      <c r="A212" s="66"/>
      <c r="B212" s="95"/>
      <c r="C212" s="96"/>
      <c r="D212" s="96"/>
      <c r="E212" s="153"/>
      <c r="F212" s="153"/>
      <c r="G212" s="153"/>
      <c r="H212" s="153"/>
      <c r="I212" s="153"/>
      <c r="J212" s="154">
        <v>0</v>
      </c>
      <c r="K212" s="164"/>
      <c r="L212" s="164"/>
      <c r="M212" s="164"/>
      <c r="N212" s="164"/>
      <c r="O212" s="164"/>
      <c r="P212" s="165">
        <v>0</v>
      </c>
      <c r="Q212" s="146"/>
      <c r="R212" s="146"/>
      <c r="S212" s="146"/>
      <c r="T212" s="146"/>
      <c r="U212" s="146"/>
      <c r="V212" s="147">
        <v>0</v>
      </c>
      <c r="W212" s="149"/>
      <c r="X212" s="149"/>
      <c r="Y212" s="149"/>
      <c r="Z212" s="149"/>
      <c r="AA212" s="149"/>
      <c r="AB212" s="150">
        <v>0</v>
      </c>
    </row>
    <row r="213" spans="1:28" x14ac:dyDescent="0.25">
      <c r="A213" s="66"/>
      <c r="B213" s="95"/>
      <c r="C213" s="96"/>
      <c r="D213" s="96"/>
      <c r="E213" s="153"/>
      <c r="F213" s="153"/>
      <c r="G213" s="153"/>
      <c r="H213" s="153"/>
      <c r="I213" s="153"/>
      <c r="J213" s="154">
        <v>0</v>
      </c>
      <c r="K213" s="164"/>
      <c r="L213" s="164"/>
      <c r="M213" s="164"/>
      <c r="N213" s="164"/>
      <c r="O213" s="164"/>
      <c r="P213" s="165">
        <v>0</v>
      </c>
      <c r="Q213" s="146"/>
      <c r="R213" s="146"/>
      <c r="S213" s="146"/>
      <c r="T213" s="146"/>
      <c r="U213" s="146"/>
      <c r="V213" s="147">
        <v>0</v>
      </c>
      <c r="W213" s="149"/>
      <c r="X213" s="149"/>
      <c r="Y213" s="149"/>
      <c r="Z213" s="149"/>
      <c r="AA213" s="149"/>
      <c r="AB213" s="150">
        <v>0</v>
      </c>
    </row>
    <row r="214" spans="1:28" x14ac:dyDescent="0.25">
      <c r="A214" s="66"/>
      <c r="B214" s="95"/>
      <c r="C214" s="96"/>
      <c r="D214" s="96"/>
      <c r="E214" s="153"/>
      <c r="F214" s="153"/>
      <c r="G214" s="153"/>
      <c r="H214" s="153"/>
      <c r="I214" s="153"/>
      <c r="J214" s="154">
        <v>0</v>
      </c>
      <c r="K214" s="164"/>
      <c r="L214" s="164"/>
      <c r="M214" s="164"/>
      <c r="N214" s="164"/>
      <c r="O214" s="164"/>
      <c r="P214" s="165">
        <v>0</v>
      </c>
      <c r="Q214" s="146"/>
      <c r="R214" s="146"/>
      <c r="S214" s="146"/>
      <c r="T214" s="146"/>
      <c r="U214" s="146"/>
      <c r="V214" s="147">
        <v>0</v>
      </c>
      <c r="W214" s="149"/>
      <c r="X214" s="149"/>
      <c r="Y214" s="149"/>
      <c r="Z214" s="149"/>
      <c r="AA214" s="149"/>
      <c r="AB214" s="150">
        <v>0</v>
      </c>
    </row>
    <row r="215" spans="1:28" x14ac:dyDescent="0.25">
      <c r="A215" s="66"/>
      <c r="B215" s="95"/>
      <c r="C215" s="96"/>
      <c r="D215" s="96"/>
      <c r="E215" s="153"/>
      <c r="F215" s="153"/>
      <c r="G215" s="153"/>
      <c r="H215" s="153"/>
      <c r="I215" s="153"/>
      <c r="J215" s="154">
        <v>0</v>
      </c>
      <c r="K215" s="164"/>
      <c r="L215" s="164"/>
      <c r="M215" s="164"/>
      <c r="N215" s="164"/>
      <c r="O215" s="164"/>
      <c r="P215" s="165">
        <v>0</v>
      </c>
      <c r="Q215" s="146"/>
      <c r="R215" s="146"/>
      <c r="S215" s="146"/>
      <c r="T215" s="146"/>
      <c r="U215" s="146"/>
      <c r="V215" s="147">
        <v>0</v>
      </c>
      <c r="W215" s="149"/>
      <c r="X215" s="149"/>
      <c r="Y215" s="149"/>
      <c r="Z215" s="149"/>
      <c r="AA215" s="149"/>
      <c r="AB215" s="150">
        <v>0</v>
      </c>
    </row>
    <row r="216" spans="1:28" x14ac:dyDescent="0.25">
      <c r="A216" s="66"/>
      <c r="B216" s="95"/>
      <c r="C216" s="96"/>
      <c r="D216" s="96"/>
      <c r="E216" s="153"/>
      <c r="F216" s="153"/>
      <c r="G216" s="153"/>
      <c r="H216" s="153"/>
      <c r="I216" s="153"/>
      <c r="J216" s="154">
        <v>0</v>
      </c>
      <c r="K216" s="164"/>
      <c r="L216" s="164"/>
      <c r="M216" s="164"/>
      <c r="N216" s="164"/>
      <c r="O216" s="164"/>
      <c r="P216" s="165">
        <v>0</v>
      </c>
      <c r="Q216" s="146"/>
      <c r="R216" s="146"/>
      <c r="S216" s="146"/>
      <c r="T216" s="146"/>
      <c r="U216" s="146"/>
      <c r="V216" s="147">
        <v>0</v>
      </c>
      <c r="W216" s="149"/>
      <c r="X216" s="149"/>
      <c r="Y216" s="149"/>
      <c r="Z216" s="149"/>
      <c r="AA216" s="149"/>
      <c r="AB216" s="150">
        <v>0</v>
      </c>
    </row>
    <row r="217" spans="1:28" x14ac:dyDescent="0.25">
      <c r="A217" s="66"/>
      <c r="B217" s="95"/>
      <c r="C217" s="96"/>
      <c r="D217" s="96"/>
      <c r="E217" s="153"/>
      <c r="F217" s="153"/>
      <c r="G217" s="153"/>
      <c r="H217" s="153"/>
      <c r="I217" s="153"/>
      <c r="J217" s="154">
        <v>0</v>
      </c>
      <c r="K217" s="164"/>
      <c r="L217" s="164"/>
      <c r="M217" s="164"/>
      <c r="N217" s="164"/>
      <c r="O217" s="164"/>
      <c r="P217" s="165">
        <v>0</v>
      </c>
      <c r="Q217" s="146"/>
      <c r="R217" s="146"/>
      <c r="S217" s="146"/>
      <c r="T217" s="146"/>
      <c r="U217" s="146"/>
      <c r="V217" s="147">
        <v>0</v>
      </c>
      <c r="W217" s="149"/>
      <c r="X217" s="149"/>
      <c r="Y217" s="149"/>
      <c r="Z217" s="149"/>
      <c r="AA217" s="149"/>
      <c r="AB217" s="150">
        <v>0</v>
      </c>
    </row>
    <row r="218" spans="1:28" x14ac:dyDescent="0.25">
      <c r="A218" s="66"/>
      <c r="B218" s="95"/>
      <c r="C218" s="96"/>
      <c r="D218" s="96"/>
      <c r="E218" s="153"/>
      <c r="F218" s="153"/>
      <c r="G218" s="153"/>
      <c r="H218" s="153"/>
      <c r="I218" s="153"/>
      <c r="J218" s="154">
        <v>0</v>
      </c>
      <c r="K218" s="164"/>
      <c r="L218" s="164"/>
      <c r="M218" s="164"/>
      <c r="N218" s="164"/>
      <c r="O218" s="164"/>
      <c r="P218" s="165">
        <v>0</v>
      </c>
      <c r="Q218" s="146"/>
      <c r="R218" s="146"/>
      <c r="S218" s="146"/>
      <c r="T218" s="146"/>
      <c r="U218" s="146"/>
      <c r="V218" s="147">
        <v>0</v>
      </c>
      <c r="W218" s="149"/>
      <c r="X218" s="149"/>
      <c r="Y218" s="149"/>
      <c r="Z218" s="149"/>
      <c r="AA218" s="149"/>
      <c r="AB218" s="150">
        <v>0</v>
      </c>
    </row>
    <row r="219" spans="1:28" x14ac:dyDescent="0.25">
      <c r="A219" s="66"/>
      <c r="B219" s="95"/>
      <c r="C219" s="96"/>
      <c r="D219" s="96"/>
      <c r="E219" s="153"/>
      <c r="F219" s="153"/>
      <c r="G219" s="153"/>
      <c r="H219" s="153"/>
      <c r="I219" s="153"/>
      <c r="J219" s="154">
        <v>0</v>
      </c>
      <c r="K219" s="164"/>
      <c r="L219" s="164"/>
      <c r="M219" s="164"/>
      <c r="N219" s="164"/>
      <c r="O219" s="164"/>
      <c r="P219" s="165">
        <v>0</v>
      </c>
      <c r="Q219" s="146"/>
      <c r="R219" s="146"/>
      <c r="S219" s="146"/>
      <c r="T219" s="146"/>
      <c r="U219" s="146"/>
      <c r="V219" s="147">
        <v>0</v>
      </c>
      <c r="W219" s="149"/>
      <c r="X219" s="149"/>
      <c r="Y219" s="149"/>
      <c r="Z219" s="149"/>
      <c r="AA219" s="149"/>
      <c r="AB219" s="150">
        <v>0</v>
      </c>
    </row>
    <row r="220" spans="1:28" x14ac:dyDescent="0.25">
      <c r="A220" s="66"/>
      <c r="B220" s="95"/>
      <c r="C220" s="96"/>
      <c r="D220" s="96"/>
      <c r="E220" s="153"/>
      <c r="F220" s="153"/>
      <c r="G220" s="153"/>
      <c r="H220" s="153"/>
      <c r="I220" s="153"/>
      <c r="J220" s="154">
        <v>0</v>
      </c>
      <c r="K220" s="164"/>
      <c r="L220" s="164"/>
      <c r="M220" s="164"/>
      <c r="N220" s="164"/>
      <c r="O220" s="164"/>
      <c r="P220" s="165">
        <v>0</v>
      </c>
      <c r="Q220" s="146"/>
      <c r="R220" s="146"/>
      <c r="S220" s="146"/>
      <c r="T220" s="146"/>
      <c r="U220" s="146"/>
      <c r="V220" s="147">
        <v>0</v>
      </c>
      <c r="W220" s="149"/>
      <c r="X220" s="149"/>
      <c r="Y220" s="149"/>
      <c r="Z220" s="149"/>
      <c r="AA220" s="149"/>
      <c r="AB220" s="150">
        <v>0</v>
      </c>
    </row>
    <row r="221" spans="1:28" x14ac:dyDescent="0.25">
      <c r="A221" s="66"/>
      <c r="B221" s="95"/>
      <c r="C221" s="96"/>
      <c r="D221" s="96"/>
      <c r="E221" s="153"/>
      <c r="F221" s="153"/>
      <c r="G221" s="153"/>
      <c r="H221" s="153"/>
      <c r="I221" s="153"/>
      <c r="J221" s="154">
        <v>0</v>
      </c>
      <c r="K221" s="164"/>
      <c r="L221" s="164"/>
      <c r="M221" s="164"/>
      <c r="N221" s="164"/>
      <c r="O221" s="164"/>
      <c r="P221" s="165">
        <v>0</v>
      </c>
      <c r="Q221" s="146"/>
      <c r="R221" s="146"/>
      <c r="S221" s="146"/>
      <c r="T221" s="146"/>
      <c r="U221" s="146"/>
      <c r="V221" s="147">
        <v>0</v>
      </c>
      <c r="W221" s="149"/>
      <c r="X221" s="149"/>
      <c r="Y221" s="149"/>
      <c r="Z221" s="149"/>
      <c r="AA221" s="149"/>
      <c r="AB221" s="150">
        <v>0</v>
      </c>
    </row>
    <row r="222" spans="1:28" x14ac:dyDescent="0.25">
      <c r="A222" s="66"/>
      <c r="B222" s="95"/>
      <c r="C222" s="96"/>
      <c r="D222" s="96"/>
      <c r="E222" s="153"/>
      <c r="F222" s="153"/>
      <c r="G222" s="153"/>
      <c r="H222" s="153"/>
      <c r="I222" s="153"/>
      <c r="J222" s="154">
        <v>0</v>
      </c>
      <c r="K222" s="164"/>
      <c r="L222" s="164"/>
      <c r="M222" s="164"/>
      <c r="N222" s="164"/>
      <c r="O222" s="164"/>
      <c r="P222" s="165">
        <v>0</v>
      </c>
      <c r="Q222" s="146"/>
      <c r="R222" s="146"/>
      <c r="S222" s="146"/>
      <c r="T222" s="146"/>
      <c r="U222" s="146"/>
      <c r="V222" s="147">
        <v>0</v>
      </c>
      <c r="W222" s="149"/>
      <c r="X222" s="149"/>
      <c r="Y222" s="149"/>
      <c r="Z222" s="149"/>
      <c r="AA222" s="149"/>
      <c r="AB222" s="150">
        <v>0</v>
      </c>
    </row>
    <row r="223" spans="1:28" x14ac:dyDescent="0.25">
      <c r="A223" s="66"/>
      <c r="B223" s="95"/>
      <c r="C223" s="96"/>
      <c r="D223" s="96"/>
      <c r="E223" s="153"/>
      <c r="F223" s="153"/>
      <c r="G223" s="153"/>
      <c r="H223" s="153"/>
      <c r="I223" s="153"/>
      <c r="J223" s="154">
        <v>0</v>
      </c>
      <c r="K223" s="164"/>
      <c r="L223" s="164"/>
      <c r="M223" s="164"/>
      <c r="N223" s="164"/>
      <c r="O223" s="164"/>
      <c r="P223" s="165">
        <v>0</v>
      </c>
      <c r="Q223" s="146"/>
      <c r="R223" s="146"/>
      <c r="S223" s="146"/>
      <c r="T223" s="146"/>
      <c r="U223" s="146"/>
      <c r="V223" s="147">
        <v>0</v>
      </c>
      <c r="W223" s="149"/>
      <c r="X223" s="149"/>
      <c r="Y223" s="149"/>
      <c r="Z223" s="149"/>
      <c r="AA223" s="149"/>
      <c r="AB223" s="150">
        <v>0</v>
      </c>
    </row>
    <row r="224" spans="1:28" x14ac:dyDescent="0.25">
      <c r="A224" s="66"/>
      <c r="B224" s="95"/>
      <c r="C224" s="96"/>
      <c r="D224" s="96"/>
      <c r="E224" s="153"/>
      <c r="F224" s="153"/>
      <c r="G224" s="153"/>
      <c r="H224" s="153"/>
      <c r="I224" s="153"/>
      <c r="J224" s="154">
        <v>0</v>
      </c>
      <c r="K224" s="164"/>
      <c r="L224" s="164"/>
      <c r="M224" s="164"/>
      <c r="N224" s="164"/>
      <c r="O224" s="164"/>
      <c r="P224" s="165">
        <v>0</v>
      </c>
      <c r="Q224" s="146"/>
      <c r="R224" s="146"/>
      <c r="S224" s="146"/>
      <c r="T224" s="146"/>
      <c r="U224" s="146"/>
      <c r="V224" s="147">
        <v>0</v>
      </c>
      <c r="W224" s="149"/>
      <c r="X224" s="149"/>
      <c r="Y224" s="149"/>
      <c r="Z224" s="149"/>
      <c r="AA224" s="149"/>
      <c r="AB224" s="150">
        <v>0</v>
      </c>
    </row>
    <row r="225" spans="1:28" x14ac:dyDescent="0.25">
      <c r="A225" s="66"/>
      <c r="B225" s="95"/>
      <c r="C225" s="96"/>
      <c r="D225" s="96"/>
      <c r="E225" s="153"/>
      <c r="F225" s="153"/>
      <c r="G225" s="153"/>
      <c r="H225" s="153"/>
      <c r="I225" s="153"/>
      <c r="J225" s="154">
        <v>0</v>
      </c>
      <c r="K225" s="164"/>
      <c r="L225" s="164"/>
      <c r="M225" s="164"/>
      <c r="N225" s="164"/>
      <c r="O225" s="164"/>
      <c r="P225" s="165">
        <v>0</v>
      </c>
      <c r="Q225" s="146"/>
      <c r="R225" s="146"/>
      <c r="S225" s="146"/>
      <c r="T225" s="146"/>
      <c r="U225" s="146"/>
      <c r="V225" s="147">
        <v>0</v>
      </c>
      <c r="W225" s="149"/>
      <c r="X225" s="149"/>
      <c r="Y225" s="149"/>
      <c r="Z225" s="149"/>
      <c r="AA225" s="149"/>
      <c r="AB225" s="150">
        <v>0</v>
      </c>
    </row>
    <row r="226" spans="1:28" x14ac:dyDescent="0.25">
      <c r="A226" s="66"/>
      <c r="B226" s="95"/>
      <c r="C226" s="96"/>
      <c r="D226" s="96"/>
      <c r="E226" s="153"/>
      <c r="F226" s="153"/>
      <c r="G226" s="153"/>
      <c r="H226" s="153"/>
      <c r="I226" s="153"/>
      <c r="J226" s="154">
        <v>0</v>
      </c>
      <c r="K226" s="164"/>
      <c r="L226" s="164"/>
      <c r="M226" s="164"/>
      <c r="N226" s="164"/>
      <c r="O226" s="164"/>
      <c r="P226" s="165">
        <v>0</v>
      </c>
      <c r="Q226" s="146"/>
      <c r="R226" s="146"/>
      <c r="S226" s="146"/>
      <c r="T226" s="146"/>
      <c r="U226" s="146"/>
      <c r="V226" s="147">
        <v>0</v>
      </c>
      <c r="W226" s="149"/>
      <c r="X226" s="149"/>
      <c r="Y226" s="149"/>
      <c r="Z226" s="149"/>
      <c r="AA226" s="149"/>
      <c r="AB226" s="150">
        <v>0</v>
      </c>
    </row>
    <row r="227" spans="1:28" x14ac:dyDescent="0.25">
      <c r="A227" s="66"/>
      <c r="B227" s="95"/>
      <c r="C227" s="96"/>
      <c r="D227" s="96"/>
      <c r="E227" s="153"/>
      <c r="F227" s="153"/>
      <c r="G227" s="153"/>
      <c r="H227" s="153"/>
      <c r="I227" s="153"/>
      <c r="J227" s="154">
        <v>0</v>
      </c>
      <c r="K227" s="164"/>
      <c r="L227" s="164"/>
      <c r="M227" s="164"/>
      <c r="N227" s="164"/>
      <c r="O227" s="164"/>
      <c r="P227" s="165">
        <v>0</v>
      </c>
      <c r="Q227" s="146"/>
      <c r="R227" s="146"/>
      <c r="S227" s="146"/>
      <c r="T227" s="146"/>
      <c r="U227" s="146"/>
      <c r="V227" s="147">
        <v>0</v>
      </c>
      <c r="W227" s="149"/>
      <c r="X227" s="149"/>
      <c r="Y227" s="149"/>
      <c r="Z227" s="149"/>
      <c r="AA227" s="149"/>
      <c r="AB227" s="150">
        <v>0</v>
      </c>
    </row>
    <row r="228" spans="1:28" x14ac:dyDescent="0.25">
      <c r="A228" s="66"/>
      <c r="B228" s="95"/>
      <c r="C228" s="96"/>
      <c r="D228" s="96"/>
      <c r="E228" s="153"/>
      <c r="F228" s="153"/>
      <c r="G228" s="153"/>
      <c r="H228" s="153"/>
      <c r="I228" s="153"/>
      <c r="J228" s="154">
        <v>0</v>
      </c>
      <c r="K228" s="164"/>
      <c r="L228" s="164"/>
      <c r="M228" s="164"/>
      <c r="N228" s="164"/>
      <c r="O228" s="164"/>
      <c r="P228" s="165">
        <v>0</v>
      </c>
      <c r="Q228" s="146"/>
      <c r="R228" s="146"/>
      <c r="S228" s="146"/>
      <c r="T228" s="146"/>
      <c r="U228" s="146"/>
      <c r="V228" s="147">
        <v>0</v>
      </c>
      <c r="W228" s="149"/>
      <c r="X228" s="149"/>
      <c r="Y228" s="149"/>
      <c r="Z228" s="149"/>
      <c r="AA228" s="149"/>
      <c r="AB228" s="150">
        <v>0</v>
      </c>
    </row>
    <row r="229" spans="1:28" x14ac:dyDescent="0.25">
      <c r="A229" s="66"/>
      <c r="B229" s="95"/>
      <c r="C229" s="96"/>
      <c r="D229" s="96"/>
      <c r="E229" s="153"/>
      <c r="F229" s="153"/>
      <c r="G229" s="153"/>
      <c r="H229" s="153"/>
      <c r="I229" s="153"/>
      <c r="J229" s="154">
        <v>0</v>
      </c>
      <c r="K229" s="164"/>
      <c r="L229" s="164"/>
      <c r="M229" s="164"/>
      <c r="N229" s="164"/>
      <c r="O229" s="164"/>
      <c r="P229" s="165">
        <v>0</v>
      </c>
      <c r="Q229" s="146"/>
      <c r="R229" s="146"/>
      <c r="S229" s="146"/>
      <c r="T229" s="146"/>
      <c r="U229" s="146"/>
      <c r="V229" s="147">
        <v>0</v>
      </c>
      <c r="W229" s="149"/>
      <c r="X229" s="149"/>
      <c r="Y229" s="149"/>
      <c r="Z229" s="149"/>
      <c r="AA229" s="149"/>
      <c r="AB229" s="150">
        <v>0</v>
      </c>
    </row>
    <row r="230" spans="1:28" x14ac:dyDescent="0.25">
      <c r="A230" s="66"/>
      <c r="B230" s="95"/>
      <c r="C230" s="96"/>
      <c r="D230" s="96"/>
      <c r="E230" s="153"/>
      <c r="F230" s="153"/>
      <c r="G230" s="153"/>
      <c r="H230" s="153"/>
      <c r="I230" s="153"/>
      <c r="J230" s="154">
        <v>0</v>
      </c>
      <c r="K230" s="164"/>
      <c r="L230" s="164"/>
      <c r="M230" s="164"/>
      <c r="N230" s="164"/>
      <c r="O230" s="164"/>
      <c r="P230" s="165">
        <v>0</v>
      </c>
      <c r="Q230" s="146"/>
      <c r="R230" s="146"/>
      <c r="S230" s="146"/>
      <c r="T230" s="146"/>
      <c r="U230" s="146"/>
      <c r="V230" s="147">
        <v>0</v>
      </c>
      <c r="W230" s="149"/>
      <c r="X230" s="149"/>
      <c r="Y230" s="149"/>
      <c r="Z230" s="149"/>
      <c r="AA230" s="149"/>
      <c r="AB230" s="150">
        <v>0</v>
      </c>
    </row>
    <row r="231" spans="1:28" x14ac:dyDescent="0.25">
      <c r="A231" s="66"/>
      <c r="B231" s="95"/>
      <c r="C231" s="96"/>
      <c r="D231" s="96"/>
      <c r="E231" s="153"/>
      <c r="F231" s="153"/>
      <c r="G231" s="153"/>
      <c r="H231" s="153"/>
      <c r="I231" s="153"/>
      <c r="J231" s="154">
        <v>0</v>
      </c>
      <c r="K231" s="164"/>
      <c r="L231" s="164"/>
      <c r="M231" s="164"/>
      <c r="N231" s="164"/>
      <c r="O231" s="164"/>
      <c r="P231" s="165">
        <v>0</v>
      </c>
      <c r="Q231" s="146"/>
      <c r="R231" s="146"/>
      <c r="S231" s="146"/>
      <c r="T231" s="146"/>
      <c r="U231" s="146"/>
      <c r="V231" s="147">
        <v>0</v>
      </c>
      <c r="W231" s="149"/>
      <c r="X231" s="149"/>
      <c r="Y231" s="149"/>
      <c r="Z231" s="149"/>
      <c r="AA231" s="149"/>
      <c r="AB231" s="150">
        <v>0</v>
      </c>
    </row>
    <row r="232" spans="1:28" x14ac:dyDescent="0.25">
      <c r="A232" s="66"/>
      <c r="B232" s="95"/>
      <c r="C232" s="96"/>
      <c r="D232" s="96"/>
      <c r="E232" s="153"/>
      <c r="F232" s="153"/>
      <c r="G232" s="153"/>
      <c r="H232" s="153"/>
      <c r="I232" s="153"/>
      <c r="J232" s="154">
        <v>0</v>
      </c>
      <c r="K232" s="164"/>
      <c r="L232" s="164"/>
      <c r="M232" s="164"/>
      <c r="N232" s="164"/>
      <c r="O232" s="164"/>
      <c r="P232" s="165">
        <v>0</v>
      </c>
      <c r="Q232" s="146"/>
      <c r="R232" s="146"/>
      <c r="S232" s="146"/>
      <c r="T232" s="146"/>
      <c r="U232" s="146"/>
      <c r="V232" s="147">
        <v>0</v>
      </c>
      <c r="W232" s="149"/>
      <c r="X232" s="149"/>
      <c r="Y232" s="149"/>
      <c r="Z232" s="149"/>
      <c r="AA232" s="149"/>
      <c r="AB232" s="150">
        <v>0</v>
      </c>
    </row>
    <row r="233" spans="1:28" x14ac:dyDescent="0.25">
      <c r="A233" s="66"/>
      <c r="B233" s="95"/>
      <c r="C233" s="96"/>
      <c r="D233" s="96"/>
      <c r="E233" s="153"/>
      <c r="F233" s="153"/>
      <c r="G233" s="153"/>
      <c r="H233" s="153"/>
      <c r="I233" s="153"/>
      <c r="J233" s="154">
        <v>0</v>
      </c>
      <c r="K233" s="164"/>
      <c r="L233" s="164"/>
      <c r="M233" s="164"/>
      <c r="N233" s="164"/>
      <c r="O233" s="164"/>
      <c r="P233" s="165">
        <v>0</v>
      </c>
      <c r="Q233" s="146"/>
      <c r="R233" s="146"/>
      <c r="S233" s="146"/>
      <c r="T233" s="146"/>
      <c r="U233" s="146"/>
      <c r="V233" s="147">
        <v>0</v>
      </c>
      <c r="W233" s="149"/>
      <c r="X233" s="149"/>
      <c r="Y233" s="149"/>
      <c r="Z233" s="149"/>
      <c r="AA233" s="149"/>
      <c r="AB233" s="150">
        <v>0</v>
      </c>
    </row>
    <row r="234" spans="1:28" x14ac:dyDescent="0.25">
      <c r="A234" s="66"/>
      <c r="B234" s="95"/>
      <c r="C234" s="96"/>
      <c r="D234" s="96"/>
      <c r="E234" s="153"/>
      <c r="F234" s="153"/>
      <c r="G234" s="153"/>
      <c r="H234" s="153"/>
      <c r="I234" s="153"/>
      <c r="J234" s="154">
        <v>0</v>
      </c>
      <c r="K234" s="164"/>
      <c r="L234" s="164"/>
      <c r="M234" s="164"/>
      <c r="N234" s="164"/>
      <c r="O234" s="164"/>
      <c r="P234" s="165">
        <v>0</v>
      </c>
      <c r="Q234" s="146"/>
      <c r="R234" s="146"/>
      <c r="S234" s="146"/>
      <c r="T234" s="146"/>
      <c r="U234" s="146"/>
      <c r="V234" s="147">
        <v>0</v>
      </c>
      <c r="W234" s="149"/>
      <c r="X234" s="149"/>
      <c r="Y234" s="149"/>
      <c r="Z234" s="149"/>
      <c r="AA234" s="149"/>
      <c r="AB234" s="150">
        <v>0</v>
      </c>
    </row>
    <row r="235" spans="1:28" x14ac:dyDescent="0.25">
      <c r="A235" s="66"/>
      <c r="B235" s="95"/>
      <c r="C235" s="96"/>
      <c r="D235" s="96"/>
      <c r="E235" s="153"/>
      <c r="F235" s="153"/>
      <c r="G235" s="153"/>
      <c r="H235" s="153"/>
      <c r="I235" s="153"/>
      <c r="J235" s="154">
        <v>0</v>
      </c>
      <c r="K235" s="164"/>
      <c r="L235" s="164"/>
      <c r="M235" s="164"/>
      <c r="N235" s="164"/>
      <c r="O235" s="164"/>
      <c r="P235" s="165">
        <v>0</v>
      </c>
      <c r="Q235" s="146"/>
      <c r="R235" s="146"/>
      <c r="S235" s="146"/>
      <c r="T235" s="146"/>
      <c r="U235" s="146"/>
      <c r="V235" s="147">
        <v>0</v>
      </c>
      <c r="W235" s="149"/>
      <c r="X235" s="149"/>
      <c r="Y235" s="149"/>
      <c r="Z235" s="149"/>
      <c r="AA235" s="149"/>
      <c r="AB235" s="150">
        <v>0</v>
      </c>
    </row>
    <row r="236" spans="1:28" x14ac:dyDescent="0.25">
      <c r="A236" s="66"/>
      <c r="B236" s="95"/>
      <c r="C236" s="96"/>
      <c r="D236" s="96"/>
      <c r="E236" s="153"/>
      <c r="F236" s="153"/>
      <c r="G236" s="153"/>
      <c r="H236" s="153"/>
      <c r="I236" s="153"/>
      <c r="J236" s="154">
        <v>0</v>
      </c>
      <c r="K236" s="164"/>
      <c r="L236" s="164"/>
      <c r="M236" s="164"/>
      <c r="N236" s="164"/>
      <c r="O236" s="164"/>
      <c r="P236" s="165">
        <v>0</v>
      </c>
      <c r="Q236" s="146"/>
      <c r="R236" s="146"/>
      <c r="S236" s="146"/>
      <c r="T236" s="146"/>
      <c r="U236" s="146"/>
      <c r="V236" s="147">
        <v>0</v>
      </c>
      <c r="W236" s="149"/>
      <c r="X236" s="149"/>
      <c r="Y236" s="149"/>
      <c r="Z236" s="149"/>
      <c r="AA236" s="149"/>
      <c r="AB236" s="150">
        <v>0</v>
      </c>
    </row>
    <row r="237" spans="1:28" x14ac:dyDescent="0.25">
      <c r="A237" s="66"/>
      <c r="B237" s="95"/>
      <c r="C237" s="96"/>
      <c r="D237" s="96"/>
      <c r="E237" s="153"/>
      <c r="F237" s="153"/>
      <c r="G237" s="153"/>
      <c r="H237" s="153"/>
      <c r="I237" s="153"/>
      <c r="J237" s="154">
        <v>0</v>
      </c>
      <c r="K237" s="164"/>
      <c r="L237" s="164"/>
      <c r="M237" s="164"/>
      <c r="N237" s="164"/>
      <c r="O237" s="164"/>
      <c r="P237" s="165">
        <v>0</v>
      </c>
      <c r="Q237" s="146"/>
      <c r="R237" s="146"/>
      <c r="S237" s="146"/>
      <c r="T237" s="146"/>
      <c r="U237" s="146"/>
      <c r="V237" s="147">
        <v>0</v>
      </c>
      <c r="W237" s="149"/>
      <c r="X237" s="149"/>
      <c r="Y237" s="149"/>
      <c r="Z237" s="149"/>
      <c r="AA237" s="149"/>
      <c r="AB237" s="150">
        <v>0</v>
      </c>
    </row>
    <row r="238" spans="1:28" x14ac:dyDescent="0.25">
      <c r="A238" s="66"/>
      <c r="B238" s="95"/>
      <c r="C238" s="96"/>
      <c r="D238" s="96"/>
      <c r="E238" s="153"/>
      <c r="F238" s="153"/>
      <c r="G238" s="153"/>
      <c r="H238" s="153"/>
      <c r="I238" s="153"/>
      <c r="J238" s="154">
        <v>0</v>
      </c>
      <c r="K238" s="164"/>
      <c r="L238" s="164"/>
      <c r="M238" s="164"/>
      <c r="N238" s="164"/>
      <c r="O238" s="164"/>
      <c r="P238" s="165">
        <v>0</v>
      </c>
      <c r="Q238" s="146"/>
      <c r="R238" s="146"/>
      <c r="S238" s="146"/>
      <c r="T238" s="146"/>
      <c r="U238" s="146"/>
      <c r="V238" s="147">
        <v>0</v>
      </c>
      <c r="W238" s="149"/>
      <c r="X238" s="149"/>
      <c r="Y238" s="149"/>
      <c r="Z238" s="149"/>
      <c r="AA238" s="149"/>
      <c r="AB238" s="150">
        <v>0</v>
      </c>
    </row>
    <row r="239" spans="1:28" x14ac:dyDescent="0.25">
      <c r="A239" s="66"/>
      <c r="B239" s="95"/>
      <c r="C239" s="96"/>
      <c r="D239" s="96"/>
      <c r="E239" s="153"/>
      <c r="F239" s="153"/>
      <c r="G239" s="153"/>
      <c r="H239" s="153"/>
      <c r="I239" s="153"/>
      <c r="J239" s="154">
        <v>0</v>
      </c>
      <c r="K239" s="164"/>
      <c r="L239" s="164"/>
      <c r="M239" s="164"/>
      <c r="N239" s="164"/>
      <c r="O239" s="164"/>
      <c r="P239" s="165">
        <v>0</v>
      </c>
      <c r="Q239" s="146"/>
      <c r="R239" s="146"/>
      <c r="S239" s="146"/>
      <c r="T239" s="146"/>
      <c r="U239" s="146"/>
      <c r="V239" s="147">
        <v>0</v>
      </c>
      <c r="W239" s="149"/>
      <c r="X239" s="149"/>
      <c r="Y239" s="149"/>
      <c r="Z239" s="149"/>
      <c r="AA239" s="149"/>
      <c r="AB239" s="150">
        <v>0</v>
      </c>
    </row>
    <row r="240" spans="1:28" x14ac:dyDescent="0.25">
      <c r="A240" s="66"/>
      <c r="B240" s="95"/>
      <c r="C240" s="96"/>
      <c r="D240" s="96"/>
      <c r="E240" s="153"/>
      <c r="F240" s="153"/>
      <c r="G240" s="153"/>
      <c r="H240" s="153"/>
      <c r="I240" s="153"/>
      <c r="J240" s="154">
        <v>0</v>
      </c>
      <c r="K240" s="164"/>
      <c r="L240" s="164"/>
      <c r="M240" s="164"/>
      <c r="N240" s="164"/>
      <c r="O240" s="164"/>
      <c r="P240" s="165">
        <v>0</v>
      </c>
      <c r="Q240" s="146"/>
      <c r="R240" s="146"/>
      <c r="S240" s="146"/>
      <c r="T240" s="146"/>
      <c r="U240" s="146"/>
      <c r="V240" s="147">
        <v>0</v>
      </c>
      <c r="W240" s="149"/>
      <c r="X240" s="149"/>
      <c r="Y240" s="149"/>
      <c r="Z240" s="149"/>
      <c r="AA240" s="149"/>
      <c r="AB240" s="150">
        <v>0</v>
      </c>
    </row>
    <row r="241" spans="1:28" x14ac:dyDescent="0.25">
      <c r="A241" s="66"/>
      <c r="B241" s="95"/>
      <c r="C241" s="96"/>
      <c r="D241" s="96"/>
      <c r="E241" s="153"/>
      <c r="F241" s="153"/>
      <c r="G241" s="153"/>
      <c r="H241" s="153"/>
      <c r="I241" s="153"/>
      <c r="J241" s="154">
        <v>0</v>
      </c>
      <c r="K241" s="164"/>
      <c r="L241" s="164"/>
      <c r="M241" s="164"/>
      <c r="N241" s="164"/>
      <c r="O241" s="164"/>
      <c r="P241" s="165">
        <v>0</v>
      </c>
      <c r="Q241" s="146"/>
      <c r="R241" s="146"/>
      <c r="S241" s="146"/>
      <c r="T241" s="146"/>
      <c r="U241" s="146"/>
      <c r="V241" s="147">
        <v>0</v>
      </c>
      <c r="W241" s="149"/>
      <c r="X241" s="149"/>
      <c r="Y241" s="149"/>
      <c r="Z241" s="149"/>
      <c r="AA241" s="149"/>
      <c r="AB241" s="150">
        <v>0</v>
      </c>
    </row>
    <row r="242" spans="1:28" x14ac:dyDescent="0.25">
      <c r="A242" s="66"/>
      <c r="B242" s="95"/>
      <c r="C242" s="96"/>
      <c r="D242" s="96"/>
      <c r="E242" s="153"/>
      <c r="F242" s="153"/>
      <c r="G242" s="153"/>
      <c r="H242" s="153"/>
      <c r="I242" s="153"/>
      <c r="J242" s="154">
        <v>0</v>
      </c>
      <c r="K242" s="164"/>
      <c r="L242" s="164"/>
      <c r="M242" s="164"/>
      <c r="N242" s="164"/>
      <c r="O242" s="164"/>
      <c r="P242" s="165">
        <v>0</v>
      </c>
      <c r="Q242" s="146"/>
      <c r="R242" s="146"/>
      <c r="S242" s="146"/>
      <c r="T242" s="146"/>
      <c r="U242" s="146"/>
      <c r="V242" s="147">
        <v>0</v>
      </c>
      <c r="W242" s="149"/>
      <c r="X242" s="149"/>
      <c r="Y242" s="149"/>
      <c r="Z242" s="149"/>
      <c r="AA242" s="149"/>
      <c r="AB242" s="150">
        <v>0</v>
      </c>
    </row>
    <row r="243" spans="1:28" x14ac:dyDescent="0.25">
      <c r="A243" s="66"/>
      <c r="B243" s="95"/>
      <c r="C243" s="96"/>
      <c r="D243" s="96"/>
      <c r="E243" s="153"/>
      <c r="F243" s="153"/>
      <c r="G243" s="153"/>
      <c r="H243" s="153"/>
      <c r="I243" s="153"/>
      <c r="J243" s="154">
        <v>0</v>
      </c>
      <c r="K243" s="164"/>
      <c r="L243" s="164"/>
      <c r="M243" s="164"/>
      <c r="N243" s="164"/>
      <c r="O243" s="164"/>
      <c r="P243" s="165">
        <v>0</v>
      </c>
      <c r="Q243" s="146"/>
      <c r="R243" s="146"/>
      <c r="S243" s="146"/>
      <c r="T243" s="146"/>
      <c r="U243" s="146"/>
      <c r="V243" s="147">
        <v>0</v>
      </c>
      <c r="W243" s="149"/>
      <c r="X243" s="149"/>
      <c r="Y243" s="149"/>
      <c r="Z243" s="149"/>
      <c r="AA243" s="149"/>
      <c r="AB243" s="150">
        <v>0</v>
      </c>
    </row>
    <row r="244" spans="1:28" x14ac:dyDescent="0.25">
      <c r="A244" s="66"/>
      <c r="B244" s="95"/>
      <c r="C244" s="96"/>
      <c r="D244" s="96"/>
      <c r="E244" s="153"/>
      <c r="F244" s="153"/>
      <c r="G244" s="153"/>
      <c r="H244" s="153"/>
      <c r="I244" s="153"/>
      <c r="J244" s="154">
        <v>0</v>
      </c>
      <c r="K244" s="164"/>
      <c r="L244" s="164"/>
      <c r="M244" s="164"/>
      <c r="N244" s="164"/>
      <c r="O244" s="164"/>
      <c r="P244" s="165">
        <v>0</v>
      </c>
      <c r="Q244" s="146"/>
      <c r="R244" s="146"/>
      <c r="S244" s="146"/>
      <c r="T244" s="146"/>
      <c r="U244" s="146"/>
      <c r="V244" s="147">
        <v>0</v>
      </c>
      <c r="W244" s="149"/>
      <c r="X244" s="149"/>
      <c r="Y244" s="149"/>
      <c r="Z244" s="149"/>
      <c r="AA244" s="149"/>
      <c r="AB244" s="150">
        <v>0</v>
      </c>
    </row>
    <row r="245" spans="1:28" x14ac:dyDescent="0.25">
      <c r="A245" s="66"/>
      <c r="B245" s="95"/>
      <c r="C245" s="96"/>
      <c r="D245" s="96"/>
      <c r="E245" s="153"/>
      <c r="F245" s="153"/>
      <c r="G245" s="153"/>
      <c r="H245" s="153"/>
      <c r="I245" s="153"/>
      <c r="J245" s="154">
        <v>0</v>
      </c>
      <c r="K245" s="164"/>
      <c r="L245" s="164"/>
      <c r="M245" s="164"/>
      <c r="N245" s="164"/>
      <c r="O245" s="164"/>
      <c r="P245" s="165">
        <v>0</v>
      </c>
      <c r="Q245" s="146"/>
      <c r="R245" s="146"/>
      <c r="S245" s="146"/>
      <c r="T245" s="146"/>
      <c r="U245" s="146"/>
      <c r="V245" s="147">
        <v>0</v>
      </c>
      <c r="W245" s="149"/>
      <c r="X245" s="149"/>
      <c r="Y245" s="149"/>
      <c r="Z245" s="149"/>
      <c r="AA245" s="149"/>
      <c r="AB245" s="150">
        <v>0</v>
      </c>
    </row>
    <row r="246" spans="1:28" x14ac:dyDescent="0.25">
      <c r="A246" s="66"/>
      <c r="B246" s="95"/>
      <c r="C246" s="96"/>
      <c r="D246" s="96"/>
      <c r="E246" s="153"/>
      <c r="F246" s="153"/>
      <c r="G246" s="153"/>
      <c r="H246" s="153"/>
      <c r="I246" s="153"/>
      <c r="J246" s="154">
        <v>0</v>
      </c>
      <c r="K246" s="164"/>
      <c r="L246" s="164"/>
      <c r="M246" s="164"/>
      <c r="N246" s="164"/>
      <c r="O246" s="164"/>
      <c r="P246" s="165">
        <v>0</v>
      </c>
      <c r="Q246" s="146"/>
      <c r="R246" s="146"/>
      <c r="S246" s="146"/>
      <c r="T246" s="146"/>
      <c r="U246" s="146"/>
      <c r="V246" s="147">
        <v>0</v>
      </c>
      <c r="W246" s="149"/>
      <c r="X246" s="149"/>
      <c r="Y246" s="149"/>
      <c r="Z246" s="149"/>
      <c r="AA246" s="149"/>
      <c r="AB246" s="150">
        <v>0</v>
      </c>
    </row>
    <row r="247" spans="1:28" x14ac:dyDescent="0.25">
      <c r="A247" s="66"/>
      <c r="B247" s="95"/>
      <c r="C247" s="96"/>
      <c r="D247" s="96"/>
      <c r="E247" s="153"/>
      <c r="F247" s="153"/>
      <c r="G247" s="153"/>
      <c r="H247" s="153"/>
      <c r="I247" s="153"/>
      <c r="J247" s="154">
        <v>0</v>
      </c>
      <c r="K247" s="164"/>
      <c r="L247" s="164"/>
      <c r="M247" s="164"/>
      <c r="N247" s="164"/>
      <c r="O247" s="164"/>
      <c r="P247" s="165">
        <v>0</v>
      </c>
      <c r="Q247" s="146"/>
      <c r="R247" s="146"/>
      <c r="S247" s="146"/>
      <c r="T247" s="146"/>
      <c r="U247" s="146"/>
      <c r="V247" s="147">
        <v>0</v>
      </c>
      <c r="W247" s="149"/>
      <c r="X247" s="149"/>
      <c r="Y247" s="149"/>
      <c r="Z247" s="149"/>
      <c r="AA247" s="149"/>
      <c r="AB247" s="150">
        <v>0</v>
      </c>
    </row>
    <row r="248" spans="1:28" x14ac:dyDescent="0.25">
      <c r="A248" s="66"/>
      <c r="B248" s="95"/>
      <c r="C248" s="96"/>
      <c r="D248" s="96"/>
      <c r="E248" s="153"/>
      <c r="F248" s="153"/>
      <c r="G248" s="153"/>
      <c r="H248" s="153"/>
      <c r="I248" s="153"/>
      <c r="J248" s="154">
        <v>0</v>
      </c>
      <c r="K248" s="164"/>
      <c r="L248" s="164"/>
      <c r="M248" s="164"/>
      <c r="N248" s="164"/>
      <c r="O248" s="164"/>
      <c r="P248" s="165">
        <v>0</v>
      </c>
      <c r="Q248" s="146"/>
      <c r="R248" s="146"/>
      <c r="S248" s="146"/>
      <c r="T248" s="146"/>
      <c r="U248" s="146"/>
      <c r="V248" s="147">
        <v>0</v>
      </c>
      <c r="W248" s="149"/>
      <c r="X248" s="149"/>
      <c r="Y248" s="149"/>
      <c r="Z248" s="149"/>
      <c r="AA248" s="149"/>
      <c r="AB248" s="150">
        <v>0</v>
      </c>
    </row>
    <row r="249" spans="1:28" x14ac:dyDescent="0.25">
      <c r="A249" s="66"/>
      <c r="B249" s="95"/>
      <c r="C249" s="96"/>
      <c r="D249" s="96"/>
      <c r="E249" s="153"/>
      <c r="F249" s="153"/>
      <c r="G249" s="153"/>
      <c r="H249" s="153"/>
      <c r="I249" s="153"/>
      <c r="J249" s="154">
        <v>0</v>
      </c>
      <c r="K249" s="164"/>
      <c r="L249" s="164"/>
      <c r="M249" s="164"/>
      <c r="N249" s="164"/>
      <c r="O249" s="164"/>
      <c r="P249" s="165">
        <v>0</v>
      </c>
      <c r="Q249" s="146"/>
      <c r="R249" s="146"/>
      <c r="S249" s="146"/>
      <c r="T249" s="146"/>
      <c r="U249" s="146"/>
      <c r="V249" s="147">
        <v>0</v>
      </c>
      <c r="W249" s="149"/>
      <c r="X249" s="149"/>
      <c r="Y249" s="149"/>
      <c r="Z249" s="149"/>
      <c r="AA249" s="149"/>
      <c r="AB249" s="150">
        <v>0</v>
      </c>
    </row>
    <row r="250" spans="1:28" x14ac:dyDescent="0.25">
      <c r="A250" s="66"/>
      <c r="B250" s="95"/>
      <c r="C250" s="96"/>
      <c r="D250" s="96"/>
      <c r="E250" s="153"/>
      <c r="F250" s="153"/>
      <c r="G250" s="153"/>
      <c r="H250" s="153"/>
      <c r="I250" s="153"/>
      <c r="J250" s="154">
        <v>0</v>
      </c>
      <c r="K250" s="164"/>
      <c r="L250" s="164"/>
      <c r="M250" s="164"/>
      <c r="N250" s="164"/>
      <c r="O250" s="164"/>
      <c r="P250" s="165">
        <v>0</v>
      </c>
      <c r="Q250" s="146"/>
      <c r="R250" s="146"/>
      <c r="S250" s="146"/>
      <c r="T250" s="146"/>
      <c r="U250" s="146"/>
      <c r="V250" s="147">
        <v>0</v>
      </c>
      <c r="W250" s="149"/>
      <c r="X250" s="149"/>
      <c r="Y250" s="149"/>
      <c r="Z250" s="149"/>
      <c r="AA250" s="149"/>
      <c r="AB250" s="150">
        <v>0</v>
      </c>
    </row>
    <row r="251" spans="1:28" x14ac:dyDescent="0.25">
      <c r="A251" s="66"/>
      <c r="B251" s="95"/>
      <c r="C251" s="96"/>
      <c r="D251" s="96"/>
      <c r="E251" s="153"/>
      <c r="F251" s="153"/>
      <c r="G251" s="153"/>
      <c r="H251" s="153"/>
      <c r="I251" s="153"/>
      <c r="J251" s="154">
        <v>0</v>
      </c>
      <c r="K251" s="164"/>
      <c r="L251" s="164"/>
      <c r="M251" s="164"/>
      <c r="N251" s="164"/>
      <c r="O251" s="164"/>
      <c r="P251" s="165">
        <v>0</v>
      </c>
      <c r="Q251" s="146"/>
      <c r="R251" s="146"/>
      <c r="S251" s="146"/>
      <c r="T251" s="146"/>
      <c r="U251" s="146"/>
      <c r="V251" s="147">
        <v>0</v>
      </c>
      <c r="W251" s="149"/>
      <c r="X251" s="149"/>
      <c r="Y251" s="149"/>
      <c r="Z251" s="149"/>
      <c r="AA251" s="149"/>
      <c r="AB251" s="150">
        <v>0</v>
      </c>
    </row>
    <row r="252" spans="1:28" x14ac:dyDescent="0.25">
      <c r="A252" s="66"/>
      <c r="B252" s="95"/>
      <c r="C252" s="96"/>
      <c r="D252" s="96"/>
      <c r="E252" s="153"/>
      <c r="F252" s="153"/>
      <c r="G252" s="153"/>
      <c r="H252" s="153"/>
      <c r="I252" s="153"/>
      <c r="J252" s="154">
        <v>0</v>
      </c>
      <c r="K252" s="164"/>
      <c r="L252" s="164"/>
      <c r="M252" s="164"/>
      <c r="N252" s="164"/>
      <c r="O252" s="164"/>
      <c r="P252" s="165">
        <v>0</v>
      </c>
      <c r="Q252" s="146"/>
      <c r="R252" s="146"/>
      <c r="S252" s="146"/>
      <c r="T252" s="146"/>
      <c r="U252" s="146"/>
      <c r="V252" s="147">
        <v>0</v>
      </c>
      <c r="W252" s="149"/>
      <c r="X252" s="149"/>
      <c r="Y252" s="149"/>
      <c r="Z252" s="149"/>
      <c r="AA252" s="149"/>
      <c r="AB252" s="150">
        <v>0</v>
      </c>
    </row>
    <row r="253" spans="1:28" x14ac:dyDescent="0.25">
      <c r="A253" s="66"/>
      <c r="B253" s="95"/>
      <c r="C253" s="96"/>
      <c r="D253" s="96"/>
      <c r="E253" s="153"/>
      <c r="F253" s="153"/>
      <c r="G253" s="153"/>
      <c r="H253" s="153"/>
      <c r="I253" s="153"/>
      <c r="J253" s="154">
        <v>0</v>
      </c>
      <c r="K253" s="164"/>
      <c r="L253" s="164"/>
      <c r="M253" s="164"/>
      <c r="N253" s="164"/>
      <c r="O253" s="164"/>
      <c r="P253" s="165">
        <v>0</v>
      </c>
      <c r="Q253" s="146"/>
      <c r="R253" s="146"/>
      <c r="S253" s="146"/>
      <c r="T253" s="146"/>
      <c r="U253" s="146"/>
      <c r="V253" s="147">
        <v>0</v>
      </c>
      <c r="W253" s="149"/>
      <c r="X253" s="149"/>
      <c r="Y253" s="149"/>
      <c r="Z253" s="149"/>
      <c r="AA253" s="149"/>
      <c r="AB253" s="150">
        <v>0</v>
      </c>
    </row>
    <row r="254" spans="1:28" x14ac:dyDescent="0.25">
      <c r="A254" s="66"/>
      <c r="B254" s="95"/>
      <c r="C254" s="96"/>
      <c r="D254" s="96"/>
      <c r="E254" s="153"/>
      <c r="F254" s="153"/>
      <c r="G254" s="153"/>
      <c r="H254" s="153"/>
      <c r="I254" s="153"/>
      <c r="J254" s="154">
        <v>0</v>
      </c>
      <c r="K254" s="164"/>
      <c r="L254" s="164"/>
      <c r="M254" s="164"/>
      <c r="N254" s="164"/>
      <c r="O254" s="164"/>
      <c r="P254" s="165">
        <v>0</v>
      </c>
      <c r="Q254" s="146"/>
      <c r="R254" s="146"/>
      <c r="S254" s="146"/>
      <c r="T254" s="146"/>
      <c r="U254" s="146"/>
      <c r="V254" s="147">
        <v>0</v>
      </c>
      <c r="W254" s="149"/>
      <c r="X254" s="149"/>
      <c r="Y254" s="149"/>
      <c r="Z254" s="149"/>
      <c r="AA254" s="149"/>
      <c r="AB254" s="150">
        <v>0</v>
      </c>
    </row>
    <row r="255" spans="1:28" x14ac:dyDescent="0.25">
      <c r="A255" s="66"/>
      <c r="B255" s="95"/>
      <c r="C255" s="96"/>
      <c r="D255" s="96"/>
      <c r="E255" s="153"/>
      <c r="F255" s="153"/>
      <c r="G255" s="153"/>
      <c r="H255" s="153"/>
      <c r="I255" s="153"/>
      <c r="J255" s="154">
        <v>0</v>
      </c>
      <c r="K255" s="164"/>
      <c r="L255" s="164"/>
      <c r="M255" s="164"/>
      <c r="N255" s="164"/>
      <c r="O255" s="164"/>
      <c r="P255" s="165">
        <v>0</v>
      </c>
      <c r="Q255" s="146"/>
      <c r="R255" s="146"/>
      <c r="S255" s="146"/>
      <c r="T255" s="146"/>
      <c r="U255" s="146"/>
      <c r="V255" s="147">
        <v>0</v>
      </c>
      <c r="W255" s="149"/>
      <c r="X255" s="149"/>
      <c r="Y255" s="149"/>
      <c r="Z255" s="149"/>
      <c r="AA255" s="149"/>
      <c r="AB255" s="150">
        <v>0</v>
      </c>
    </row>
    <row r="256" spans="1:28" x14ac:dyDescent="0.25">
      <c r="A256" s="66"/>
      <c r="B256" s="95"/>
      <c r="C256" s="96"/>
      <c r="D256" s="96"/>
      <c r="E256" s="153"/>
      <c r="F256" s="153"/>
      <c r="G256" s="153"/>
      <c r="H256" s="153"/>
      <c r="I256" s="153"/>
      <c r="J256" s="154">
        <v>0</v>
      </c>
      <c r="K256" s="164"/>
      <c r="L256" s="164"/>
      <c r="M256" s="164"/>
      <c r="N256" s="164"/>
      <c r="O256" s="164"/>
      <c r="P256" s="165">
        <v>0</v>
      </c>
      <c r="Q256" s="146"/>
      <c r="R256" s="146"/>
      <c r="S256" s="146"/>
      <c r="T256" s="146"/>
      <c r="U256" s="146"/>
      <c r="V256" s="147">
        <v>0</v>
      </c>
      <c r="W256" s="149"/>
      <c r="X256" s="149"/>
      <c r="Y256" s="149"/>
      <c r="Z256" s="149"/>
      <c r="AA256" s="149"/>
      <c r="AB256" s="150">
        <v>0</v>
      </c>
    </row>
    <row r="257" spans="1:28" x14ac:dyDescent="0.25">
      <c r="A257" s="66"/>
      <c r="B257" s="95"/>
      <c r="C257" s="96"/>
      <c r="D257" s="96"/>
      <c r="E257" s="153"/>
      <c r="F257" s="153"/>
      <c r="G257" s="153"/>
      <c r="H257" s="153"/>
      <c r="I257" s="153"/>
      <c r="J257" s="154">
        <v>0</v>
      </c>
      <c r="K257" s="164"/>
      <c r="L257" s="164"/>
      <c r="M257" s="164"/>
      <c r="N257" s="164"/>
      <c r="O257" s="164"/>
      <c r="P257" s="165">
        <v>0</v>
      </c>
      <c r="Q257" s="146"/>
      <c r="R257" s="146"/>
      <c r="S257" s="146"/>
      <c r="T257" s="146"/>
      <c r="U257" s="146"/>
      <c r="V257" s="147">
        <v>0</v>
      </c>
      <c r="W257" s="149"/>
      <c r="X257" s="149"/>
      <c r="Y257" s="149"/>
      <c r="Z257" s="149"/>
      <c r="AA257" s="149"/>
      <c r="AB257" s="150">
        <v>0</v>
      </c>
    </row>
    <row r="258" spans="1:28" x14ac:dyDescent="0.25">
      <c r="A258" s="66"/>
      <c r="B258" s="95"/>
      <c r="C258" s="96"/>
      <c r="D258" s="96"/>
      <c r="E258" s="153"/>
      <c r="F258" s="153"/>
      <c r="G258" s="153"/>
      <c r="H258" s="153"/>
      <c r="I258" s="153"/>
      <c r="J258" s="154">
        <v>0</v>
      </c>
      <c r="K258" s="164"/>
      <c r="L258" s="164"/>
      <c r="M258" s="164"/>
      <c r="N258" s="164"/>
      <c r="O258" s="164"/>
      <c r="P258" s="165">
        <v>0</v>
      </c>
      <c r="Q258" s="146"/>
      <c r="R258" s="146"/>
      <c r="S258" s="146"/>
      <c r="T258" s="146"/>
      <c r="U258" s="146"/>
      <c r="V258" s="147">
        <v>0</v>
      </c>
      <c r="W258" s="149"/>
      <c r="X258" s="149"/>
      <c r="Y258" s="149"/>
      <c r="Z258" s="149"/>
      <c r="AA258" s="149"/>
      <c r="AB258" s="150">
        <v>0</v>
      </c>
    </row>
    <row r="259" spans="1:28" x14ac:dyDescent="0.25">
      <c r="A259" s="66"/>
      <c r="B259" s="95"/>
      <c r="C259" s="96"/>
      <c r="D259" s="96"/>
      <c r="E259" s="153"/>
      <c r="F259" s="153"/>
      <c r="G259" s="153"/>
      <c r="H259" s="153"/>
      <c r="I259" s="153"/>
      <c r="J259" s="154">
        <v>0</v>
      </c>
      <c r="K259" s="164"/>
      <c r="L259" s="164"/>
      <c r="M259" s="164"/>
      <c r="N259" s="164"/>
      <c r="O259" s="164"/>
      <c r="P259" s="165">
        <v>0</v>
      </c>
      <c r="Q259" s="146"/>
      <c r="R259" s="146"/>
      <c r="S259" s="146"/>
      <c r="T259" s="146"/>
      <c r="U259" s="146"/>
      <c r="V259" s="147">
        <v>0</v>
      </c>
      <c r="W259" s="149"/>
      <c r="X259" s="149"/>
      <c r="Y259" s="149"/>
      <c r="Z259" s="149"/>
      <c r="AA259" s="149"/>
      <c r="AB259" s="150">
        <v>0</v>
      </c>
    </row>
    <row r="260" spans="1:28" x14ac:dyDescent="0.25">
      <c r="A260" s="66"/>
      <c r="B260" s="95"/>
      <c r="C260" s="96"/>
      <c r="D260" s="96"/>
      <c r="E260" s="153"/>
      <c r="F260" s="153"/>
      <c r="G260" s="153"/>
      <c r="H260" s="153"/>
      <c r="I260" s="153"/>
      <c r="J260" s="154">
        <v>0</v>
      </c>
      <c r="K260" s="164"/>
      <c r="L260" s="164"/>
      <c r="M260" s="164"/>
      <c r="N260" s="164"/>
      <c r="O260" s="164"/>
      <c r="P260" s="165">
        <v>0</v>
      </c>
      <c r="Q260" s="146"/>
      <c r="R260" s="146"/>
      <c r="S260" s="146"/>
      <c r="T260" s="146"/>
      <c r="U260" s="146"/>
      <c r="V260" s="147">
        <v>0</v>
      </c>
      <c r="W260" s="149"/>
      <c r="X260" s="149"/>
      <c r="Y260" s="149"/>
      <c r="Z260" s="149"/>
      <c r="AA260" s="149"/>
      <c r="AB260" s="150">
        <v>0</v>
      </c>
    </row>
    <row r="261" spans="1:28" x14ac:dyDescent="0.25">
      <c r="A261" s="66"/>
      <c r="B261" s="95"/>
      <c r="C261" s="96"/>
      <c r="D261" s="96"/>
      <c r="E261" s="153"/>
      <c r="F261" s="153"/>
      <c r="G261" s="153"/>
      <c r="H261" s="153"/>
      <c r="I261" s="153"/>
      <c r="J261" s="154">
        <v>0</v>
      </c>
      <c r="K261" s="164"/>
      <c r="L261" s="164"/>
      <c r="M261" s="164"/>
      <c r="N261" s="164"/>
      <c r="O261" s="164"/>
      <c r="P261" s="165">
        <v>0</v>
      </c>
      <c r="Q261" s="146"/>
      <c r="R261" s="146"/>
      <c r="S261" s="146"/>
      <c r="T261" s="146"/>
      <c r="U261" s="146"/>
      <c r="V261" s="147">
        <v>0</v>
      </c>
      <c r="W261" s="149"/>
      <c r="X261" s="149"/>
      <c r="Y261" s="149"/>
      <c r="Z261" s="149"/>
      <c r="AA261" s="149"/>
      <c r="AB261" s="150">
        <v>0</v>
      </c>
    </row>
    <row r="262" spans="1:28" x14ac:dyDescent="0.25">
      <c r="A262" s="66"/>
      <c r="B262" s="95"/>
      <c r="C262" s="96"/>
      <c r="D262" s="96"/>
      <c r="E262" s="153"/>
      <c r="F262" s="153"/>
      <c r="G262" s="153"/>
      <c r="H262" s="153"/>
      <c r="I262" s="153"/>
      <c r="J262" s="154">
        <v>0</v>
      </c>
      <c r="K262" s="164"/>
      <c r="L262" s="164"/>
      <c r="M262" s="164"/>
      <c r="N262" s="164"/>
      <c r="O262" s="164"/>
      <c r="P262" s="165">
        <v>0</v>
      </c>
      <c r="Q262" s="146"/>
      <c r="R262" s="146"/>
      <c r="S262" s="146"/>
      <c r="T262" s="146"/>
      <c r="U262" s="146"/>
      <c r="V262" s="147">
        <v>0</v>
      </c>
      <c r="W262" s="149"/>
      <c r="X262" s="149"/>
      <c r="Y262" s="149"/>
      <c r="Z262" s="149"/>
      <c r="AA262" s="149"/>
      <c r="AB262" s="150">
        <v>0</v>
      </c>
    </row>
    <row r="263" spans="1:28" x14ac:dyDescent="0.25">
      <c r="A263" s="66"/>
      <c r="B263" s="95"/>
      <c r="C263" s="96"/>
      <c r="D263" s="96"/>
      <c r="E263" s="153"/>
      <c r="F263" s="153"/>
      <c r="G263" s="153"/>
      <c r="H263" s="153"/>
      <c r="I263" s="153"/>
      <c r="J263" s="154">
        <v>0</v>
      </c>
      <c r="K263" s="164"/>
      <c r="L263" s="164"/>
      <c r="M263" s="164"/>
      <c r="N263" s="164"/>
      <c r="O263" s="164"/>
      <c r="P263" s="165">
        <v>0</v>
      </c>
      <c r="Q263" s="146"/>
      <c r="R263" s="146"/>
      <c r="S263" s="146"/>
      <c r="T263" s="146"/>
      <c r="U263" s="146"/>
      <c r="V263" s="147">
        <v>0</v>
      </c>
      <c r="W263" s="149"/>
      <c r="X263" s="149"/>
      <c r="Y263" s="149"/>
      <c r="Z263" s="149"/>
      <c r="AA263" s="149"/>
      <c r="AB263" s="150">
        <v>0</v>
      </c>
    </row>
    <row r="264" spans="1:28" x14ac:dyDescent="0.25">
      <c r="A264" s="66"/>
      <c r="B264" s="95"/>
      <c r="C264" s="96"/>
      <c r="D264" s="96"/>
      <c r="E264" s="153"/>
      <c r="F264" s="153"/>
      <c r="G264" s="153"/>
      <c r="H264" s="153"/>
      <c r="I264" s="153"/>
      <c r="J264" s="154">
        <v>0</v>
      </c>
      <c r="K264" s="164"/>
      <c r="L264" s="164"/>
      <c r="M264" s="164"/>
      <c r="N264" s="164"/>
      <c r="O264" s="164"/>
      <c r="P264" s="165">
        <v>0</v>
      </c>
      <c r="Q264" s="146"/>
      <c r="R264" s="146"/>
      <c r="S264" s="146"/>
      <c r="T264" s="146"/>
      <c r="U264" s="146"/>
      <c r="V264" s="147">
        <v>0</v>
      </c>
      <c r="W264" s="149"/>
      <c r="X264" s="149"/>
      <c r="Y264" s="149"/>
      <c r="Z264" s="149"/>
      <c r="AA264" s="149"/>
      <c r="AB264" s="150">
        <v>0</v>
      </c>
    </row>
    <row r="265" spans="1:28" x14ac:dyDescent="0.25">
      <c r="A265" s="66"/>
      <c r="B265" s="95"/>
      <c r="C265" s="96"/>
      <c r="D265" s="96"/>
      <c r="E265" s="153"/>
      <c r="F265" s="153"/>
      <c r="G265" s="153"/>
      <c r="H265" s="153"/>
      <c r="I265" s="153"/>
      <c r="J265" s="154">
        <v>0</v>
      </c>
      <c r="K265" s="164"/>
      <c r="L265" s="164"/>
      <c r="M265" s="164"/>
      <c r="N265" s="164"/>
      <c r="O265" s="164"/>
      <c r="P265" s="165">
        <v>0</v>
      </c>
      <c r="Q265" s="146"/>
      <c r="R265" s="146"/>
      <c r="S265" s="146"/>
      <c r="T265" s="146"/>
      <c r="U265" s="146"/>
      <c r="V265" s="147">
        <v>0</v>
      </c>
      <c r="W265" s="149"/>
      <c r="X265" s="149"/>
      <c r="Y265" s="149"/>
      <c r="Z265" s="149"/>
      <c r="AA265" s="149"/>
      <c r="AB265" s="150">
        <v>0</v>
      </c>
    </row>
    <row r="266" spans="1:28" x14ac:dyDescent="0.25">
      <c r="A266" s="66"/>
      <c r="B266" s="95"/>
      <c r="C266" s="96"/>
      <c r="D266" s="96"/>
      <c r="E266" s="153"/>
      <c r="F266" s="153"/>
      <c r="G266" s="153"/>
      <c r="H266" s="153"/>
      <c r="I266" s="153"/>
      <c r="J266" s="154">
        <v>0</v>
      </c>
      <c r="K266" s="164"/>
      <c r="L266" s="164"/>
      <c r="M266" s="164"/>
      <c r="N266" s="164"/>
      <c r="O266" s="164"/>
      <c r="P266" s="165">
        <v>0</v>
      </c>
      <c r="Q266" s="146"/>
      <c r="R266" s="146"/>
      <c r="S266" s="146"/>
      <c r="T266" s="146"/>
      <c r="U266" s="146"/>
      <c r="V266" s="147">
        <v>0</v>
      </c>
      <c r="W266" s="149"/>
      <c r="X266" s="149"/>
      <c r="Y266" s="149"/>
      <c r="Z266" s="149"/>
      <c r="AA266" s="149"/>
      <c r="AB266" s="150">
        <v>0</v>
      </c>
    </row>
    <row r="267" spans="1:28" x14ac:dyDescent="0.25">
      <c r="A267" s="66"/>
      <c r="B267" s="95"/>
      <c r="C267" s="96"/>
      <c r="D267" s="96"/>
      <c r="E267" s="153"/>
      <c r="F267" s="153"/>
      <c r="G267" s="153"/>
      <c r="H267" s="153"/>
      <c r="I267" s="153"/>
      <c r="J267" s="154">
        <v>0</v>
      </c>
      <c r="K267" s="164"/>
      <c r="L267" s="164"/>
      <c r="M267" s="164"/>
      <c r="N267" s="164"/>
      <c r="O267" s="164"/>
      <c r="P267" s="165">
        <v>0</v>
      </c>
      <c r="Q267" s="146"/>
      <c r="R267" s="146"/>
      <c r="S267" s="146"/>
      <c r="T267" s="146"/>
      <c r="U267" s="146"/>
      <c r="V267" s="147">
        <v>0</v>
      </c>
      <c r="W267" s="149"/>
      <c r="X267" s="149"/>
      <c r="Y267" s="149"/>
      <c r="Z267" s="149"/>
      <c r="AA267" s="149"/>
      <c r="AB267" s="150">
        <v>0</v>
      </c>
    </row>
    <row r="268" spans="1:28" x14ac:dyDescent="0.25">
      <c r="A268" s="66"/>
      <c r="B268" s="95"/>
      <c r="C268" s="96"/>
      <c r="D268" s="96"/>
      <c r="E268" s="153"/>
      <c r="F268" s="153"/>
      <c r="G268" s="153"/>
      <c r="H268" s="153"/>
      <c r="I268" s="153"/>
      <c r="J268" s="154">
        <v>0</v>
      </c>
      <c r="K268" s="164"/>
      <c r="L268" s="164"/>
      <c r="M268" s="164"/>
      <c r="N268" s="164"/>
      <c r="O268" s="164"/>
      <c r="P268" s="165">
        <v>0</v>
      </c>
      <c r="Q268" s="146"/>
      <c r="R268" s="146"/>
      <c r="S268" s="146"/>
      <c r="T268" s="146"/>
      <c r="U268" s="146"/>
      <c r="V268" s="147">
        <v>0</v>
      </c>
      <c r="W268" s="149"/>
      <c r="X268" s="149"/>
      <c r="Y268" s="149"/>
      <c r="Z268" s="149"/>
      <c r="AA268" s="149"/>
      <c r="AB268" s="150">
        <v>0</v>
      </c>
    </row>
    <row r="269" spans="1:28" x14ac:dyDescent="0.25">
      <c r="A269" s="66"/>
      <c r="B269" s="95"/>
      <c r="C269" s="96"/>
      <c r="D269" s="96"/>
      <c r="E269" s="153"/>
      <c r="F269" s="153"/>
      <c r="G269" s="153"/>
      <c r="H269" s="153"/>
      <c r="I269" s="153"/>
      <c r="J269" s="154">
        <v>0</v>
      </c>
      <c r="K269" s="164"/>
      <c r="L269" s="164"/>
      <c r="M269" s="164"/>
      <c r="N269" s="164"/>
      <c r="O269" s="164"/>
      <c r="P269" s="165">
        <v>0</v>
      </c>
      <c r="Q269" s="146"/>
      <c r="R269" s="146"/>
      <c r="S269" s="146"/>
      <c r="T269" s="146"/>
      <c r="U269" s="146"/>
      <c r="V269" s="147">
        <v>0</v>
      </c>
      <c r="W269" s="149"/>
      <c r="X269" s="149"/>
      <c r="Y269" s="149"/>
      <c r="Z269" s="149"/>
      <c r="AA269" s="149"/>
      <c r="AB269" s="150">
        <v>0</v>
      </c>
    </row>
    <row r="270" spans="1:28" x14ac:dyDescent="0.25">
      <c r="A270" s="66"/>
      <c r="B270" s="95"/>
      <c r="C270" s="96"/>
      <c r="D270" s="96"/>
      <c r="E270" s="153"/>
      <c r="F270" s="153"/>
      <c r="G270" s="153"/>
      <c r="H270" s="153"/>
      <c r="I270" s="153"/>
      <c r="J270" s="154">
        <v>0</v>
      </c>
      <c r="K270" s="164"/>
      <c r="L270" s="164"/>
      <c r="M270" s="164"/>
      <c r="N270" s="164"/>
      <c r="O270" s="164"/>
      <c r="P270" s="165">
        <v>0</v>
      </c>
      <c r="Q270" s="146"/>
      <c r="R270" s="146"/>
      <c r="S270" s="146"/>
      <c r="T270" s="146"/>
      <c r="U270" s="146"/>
      <c r="V270" s="147">
        <v>0</v>
      </c>
      <c r="W270" s="149"/>
      <c r="X270" s="149"/>
      <c r="Y270" s="149"/>
      <c r="Z270" s="149"/>
      <c r="AA270" s="149"/>
      <c r="AB270" s="150">
        <v>0</v>
      </c>
    </row>
    <row r="271" spans="1:28" x14ac:dyDescent="0.25">
      <c r="A271" s="66"/>
      <c r="B271" s="95"/>
      <c r="C271" s="96"/>
      <c r="D271" s="96"/>
      <c r="E271" s="153"/>
      <c r="F271" s="153"/>
      <c r="G271" s="153"/>
      <c r="H271" s="153"/>
      <c r="I271" s="153"/>
      <c r="J271" s="154">
        <v>0</v>
      </c>
      <c r="K271" s="164"/>
      <c r="L271" s="164"/>
      <c r="M271" s="164"/>
      <c r="N271" s="164"/>
      <c r="O271" s="164"/>
      <c r="P271" s="165">
        <v>0</v>
      </c>
      <c r="Q271" s="146"/>
      <c r="R271" s="146"/>
      <c r="S271" s="146"/>
      <c r="T271" s="146"/>
      <c r="U271" s="146"/>
      <c r="V271" s="147">
        <v>0</v>
      </c>
      <c r="W271" s="149"/>
      <c r="X271" s="149"/>
      <c r="Y271" s="149"/>
      <c r="Z271" s="149"/>
      <c r="AA271" s="149"/>
      <c r="AB271" s="150">
        <v>0</v>
      </c>
    </row>
    <row r="272" spans="1:28" x14ac:dyDescent="0.25">
      <c r="A272" s="66"/>
      <c r="B272" s="95"/>
      <c r="C272" s="96"/>
      <c r="D272" s="96"/>
      <c r="E272" s="153"/>
      <c r="F272" s="153"/>
      <c r="G272" s="153"/>
      <c r="H272" s="153"/>
      <c r="I272" s="153"/>
      <c r="J272" s="154">
        <v>0</v>
      </c>
      <c r="K272" s="164"/>
      <c r="L272" s="164"/>
      <c r="M272" s="164"/>
      <c r="N272" s="164"/>
      <c r="O272" s="164"/>
      <c r="P272" s="165">
        <v>0</v>
      </c>
      <c r="Q272" s="146"/>
      <c r="R272" s="146"/>
      <c r="S272" s="146"/>
      <c r="T272" s="146"/>
      <c r="U272" s="146"/>
      <c r="V272" s="147">
        <v>0</v>
      </c>
      <c r="W272" s="149"/>
      <c r="X272" s="149"/>
      <c r="Y272" s="149"/>
      <c r="Z272" s="149"/>
      <c r="AA272" s="149"/>
      <c r="AB272" s="150">
        <v>0</v>
      </c>
    </row>
    <row r="273" spans="1:28" x14ac:dyDescent="0.25">
      <c r="A273" s="66"/>
      <c r="B273" s="95"/>
      <c r="C273" s="96"/>
      <c r="D273" s="96"/>
      <c r="E273" s="153"/>
      <c r="F273" s="153"/>
      <c r="G273" s="153"/>
      <c r="H273" s="153"/>
      <c r="I273" s="153"/>
      <c r="J273" s="154">
        <v>0</v>
      </c>
      <c r="K273" s="164"/>
      <c r="L273" s="164"/>
      <c r="M273" s="164"/>
      <c r="N273" s="164"/>
      <c r="O273" s="164"/>
      <c r="P273" s="165">
        <v>0</v>
      </c>
      <c r="Q273" s="146"/>
      <c r="R273" s="146"/>
      <c r="S273" s="146"/>
      <c r="T273" s="146"/>
      <c r="U273" s="146"/>
      <c r="V273" s="147">
        <v>0</v>
      </c>
      <c r="W273" s="149"/>
      <c r="X273" s="149"/>
      <c r="Y273" s="149"/>
      <c r="Z273" s="149"/>
      <c r="AA273" s="149"/>
      <c r="AB273" s="150">
        <v>0</v>
      </c>
    </row>
    <row r="274" spans="1:28" x14ac:dyDescent="0.25">
      <c r="A274" s="66"/>
      <c r="B274" s="95"/>
      <c r="C274" s="96"/>
      <c r="D274" s="96"/>
      <c r="E274" s="153"/>
      <c r="F274" s="153"/>
      <c r="G274" s="153"/>
      <c r="H274" s="153"/>
      <c r="I274" s="153"/>
      <c r="J274" s="154">
        <v>0</v>
      </c>
      <c r="K274" s="164"/>
      <c r="L274" s="164"/>
      <c r="M274" s="164"/>
      <c r="N274" s="164"/>
      <c r="O274" s="164"/>
      <c r="P274" s="165">
        <v>0</v>
      </c>
      <c r="Q274" s="146"/>
      <c r="R274" s="146"/>
      <c r="S274" s="146"/>
      <c r="T274" s="146"/>
      <c r="U274" s="146"/>
      <c r="V274" s="147">
        <v>0</v>
      </c>
      <c r="W274" s="149"/>
      <c r="X274" s="149"/>
      <c r="Y274" s="149"/>
      <c r="Z274" s="149"/>
      <c r="AA274" s="149"/>
      <c r="AB274" s="150">
        <v>0</v>
      </c>
    </row>
    <row r="275" spans="1:28" x14ac:dyDescent="0.25">
      <c r="A275" s="66"/>
      <c r="B275" s="95"/>
      <c r="C275" s="96"/>
      <c r="D275" s="96"/>
      <c r="E275" s="153"/>
      <c r="F275" s="153"/>
      <c r="G275" s="153"/>
      <c r="H275" s="153"/>
      <c r="I275" s="153"/>
      <c r="J275" s="154">
        <v>0</v>
      </c>
      <c r="K275" s="164"/>
      <c r="L275" s="164"/>
      <c r="M275" s="164"/>
      <c r="N275" s="164"/>
      <c r="O275" s="164"/>
      <c r="P275" s="165">
        <v>0</v>
      </c>
      <c r="Q275" s="146"/>
      <c r="R275" s="146"/>
      <c r="S275" s="146"/>
      <c r="T275" s="146"/>
      <c r="U275" s="146"/>
      <c r="V275" s="147">
        <v>0</v>
      </c>
      <c r="W275" s="149"/>
      <c r="X275" s="149"/>
      <c r="Y275" s="149"/>
      <c r="Z275" s="149"/>
      <c r="AA275" s="149"/>
      <c r="AB275" s="150">
        <v>0</v>
      </c>
    </row>
    <row r="276" spans="1:28" x14ac:dyDescent="0.25">
      <c r="A276" s="66"/>
      <c r="B276" s="95"/>
      <c r="C276" s="96"/>
      <c r="D276" s="96"/>
      <c r="E276" s="153"/>
      <c r="F276" s="153"/>
      <c r="G276" s="153"/>
      <c r="H276" s="153"/>
      <c r="I276" s="153"/>
      <c r="J276" s="154">
        <v>0</v>
      </c>
      <c r="K276" s="164"/>
      <c r="L276" s="164"/>
      <c r="M276" s="164"/>
      <c r="N276" s="164"/>
      <c r="O276" s="164"/>
      <c r="P276" s="165">
        <v>0</v>
      </c>
      <c r="Q276" s="146"/>
      <c r="R276" s="146"/>
      <c r="S276" s="146"/>
      <c r="T276" s="146"/>
      <c r="U276" s="146"/>
      <c r="V276" s="147">
        <v>0</v>
      </c>
      <c r="W276" s="149"/>
      <c r="X276" s="149"/>
      <c r="Y276" s="149"/>
      <c r="Z276" s="149"/>
      <c r="AA276" s="149"/>
      <c r="AB276" s="150">
        <v>0</v>
      </c>
    </row>
    <row r="277" spans="1:28" x14ac:dyDescent="0.25">
      <c r="A277" s="66"/>
      <c r="B277" s="95"/>
      <c r="C277" s="96"/>
      <c r="D277" s="96"/>
      <c r="E277" s="153"/>
      <c r="F277" s="153"/>
      <c r="G277" s="153"/>
      <c r="H277" s="153"/>
      <c r="I277" s="153"/>
      <c r="J277" s="154">
        <v>0</v>
      </c>
      <c r="K277" s="164"/>
      <c r="L277" s="164"/>
      <c r="M277" s="164"/>
      <c r="N277" s="164"/>
      <c r="O277" s="164"/>
      <c r="P277" s="165">
        <v>0</v>
      </c>
      <c r="Q277" s="146"/>
      <c r="R277" s="146"/>
      <c r="S277" s="146"/>
      <c r="T277" s="146"/>
      <c r="U277" s="146"/>
      <c r="V277" s="147">
        <v>0</v>
      </c>
      <c r="W277" s="149"/>
      <c r="X277" s="149"/>
      <c r="Y277" s="149"/>
      <c r="Z277" s="149"/>
      <c r="AA277" s="149"/>
      <c r="AB277" s="150">
        <v>0</v>
      </c>
    </row>
    <row r="278" spans="1:28" x14ac:dyDescent="0.25">
      <c r="A278" s="66"/>
      <c r="B278" s="95"/>
      <c r="C278" s="96"/>
      <c r="D278" s="96"/>
      <c r="E278" s="153"/>
      <c r="F278" s="153"/>
      <c r="G278" s="153"/>
      <c r="H278" s="153"/>
      <c r="I278" s="153"/>
      <c r="J278" s="154">
        <v>0</v>
      </c>
      <c r="K278" s="164"/>
      <c r="L278" s="164"/>
      <c r="M278" s="164"/>
      <c r="N278" s="164"/>
      <c r="O278" s="164"/>
      <c r="P278" s="165">
        <v>0</v>
      </c>
      <c r="Q278" s="146"/>
      <c r="R278" s="146"/>
      <c r="S278" s="146"/>
      <c r="T278" s="146"/>
      <c r="U278" s="146"/>
      <c r="V278" s="147">
        <v>0</v>
      </c>
      <c r="W278" s="149"/>
      <c r="X278" s="149"/>
      <c r="Y278" s="149"/>
      <c r="Z278" s="149"/>
      <c r="AA278" s="149"/>
      <c r="AB278" s="150">
        <v>0</v>
      </c>
    </row>
    <row r="279" spans="1:28" x14ac:dyDescent="0.25">
      <c r="A279" s="66"/>
      <c r="B279" s="95"/>
      <c r="C279" s="96"/>
      <c r="D279" s="96"/>
      <c r="E279" s="153"/>
      <c r="F279" s="153"/>
      <c r="G279" s="153"/>
      <c r="H279" s="153"/>
      <c r="I279" s="153"/>
      <c r="J279" s="154">
        <v>0</v>
      </c>
      <c r="K279" s="164"/>
      <c r="L279" s="164"/>
      <c r="M279" s="164"/>
      <c r="N279" s="164"/>
      <c r="O279" s="164"/>
      <c r="P279" s="165">
        <v>0</v>
      </c>
      <c r="Q279" s="146"/>
      <c r="R279" s="146"/>
      <c r="S279" s="146"/>
      <c r="T279" s="146"/>
      <c r="U279" s="146"/>
      <c r="V279" s="147">
        <v>0</v>
      </c>
      <c r="W279" s="149"/>
      <c r="X279" s="149"/>
      <c r="Y279" s="149"/>
      <c r="Z279" s="149"/>
      <c r="AA279" s="149"/>
      <c r="AB279" s="150">
        <v>0</v>
      </c>
    </row>
    <row r="280" spans="1:28" x14ac:dyDescent="0.25">
      <c r="A280" s="66"/>
      <c r="B280" s="95"/>
      <c r="C280" s="96"/>
      <c r="D280" s="96"/>
      <c r="E280" s="153"/>
      <c r="F280" s="153"/>
      <c r="G280" s="153"/>
      <c r="H280" s="153"/>
      <c r="I280" s="153"/>
      <c r="J280" s="154">
        <v>0</v>
      </c>
      <c r="K280" s="164"/>
      <c r="L280" s="164"/>
      <c r="M280" s="164"/>
      <c r="N280" s="164"/>
      <c r="O280" s="164"/>
      <c r="P280" s="165">
        <v>0</v>
      </c>
      <c r="Q280" s="146"/>
      <c r="R280" s="146"/>
      <c r="S280" s="146"/>
      <c r="T280" s="146"/>
      <c r="U280" s="146"/>
      <c r="V280" s="147">
        <v>0</v>
      </c>
      <c r="W280" s="149"/>
      <c r="X280" s="149"/>
      <c r="Y280" s="149"/>
      <c r="Z280" s="149"/>
      <c r="AA280" s="149"/>
      <c r="AB280" s="150">
        <v>0</v>
      </c>
    </row>
    <row r="281" spans="1:28" x14ac:dyDescent="0.25">
      <c r="A281" s="66"/>
      <c r="B281" s="95"/>
      <c r="C281" s="96"/>
      <c r="D281" s="96"/>
      <c r="E281" s="153"/>
      <c r="F281" s="153"/>
      <c r="G281" s="153"/>
      <c r="H281" s="153"/>
      <c r="I281" s="153"/>
      <c r="J281" s="154">
        <v>0</v>
      </c>
      <c r="K281" s="164"/>
      <c r="L281" s="164"/>
      <c r="M281" s="164"/>
      <c r="N281" s="164"/>
      <c r="O281" s="164"/>
      <c r="P281" s="165">
        <v>0</v>
      </c>
      <c r="Q281" s="146"/>
      <c r="R281" s="146"/>
      <c r="S281" s="146"/>
      <c r="T281" s="146"/>
      <c r="U281" s="146"/>
      <c r="V281" s="147">
        <v>0</v>
      </c>
      <c r="W281" s="149"/>
      <c r="X281" s="149"/>
      <c r="Y281" s="149"/>
      <c r="Z281" s="149"/>
      <c r="AA281" s="149"/>
      <c r="AB281" s="150">
        <v>0</v>
      </c>
    </row>
    <row r="282" spans="1:28" x14ac:dyDescent="0.25">
      <c r="A282" s="66"/>
      <c r="B282" s="95"/>
      <c r="C282" s="96"/>
      <c r="D282" s="96"/>
      <c r="E282" s="153"/>
      <c r="F282" s="153"/>
      <c r="G282" s="153"/>
      <c r="H282" s="153"/>
      <c r="I282" s="153"/>
      <c r="J282" s="154">
        <v>0</v>
      </c>
      <c r="K282" s="164"/>
      <c r="L282" s="164"/>
      <c r="M282" s="164"/>
      <c r="N282" s="164"/>
      <c r="O282" s="164"/>
      <c r="P282" s="165">
        <v>0</v>
      </c>
      <c r="Q282" s="146"/>
      <c r="R282" s="146"/>
      <c r="S282" s="146"/>
      <c r="T282" s="146"/>
      <c r="U282" s="146"/>
      <c r="V282" s="147">
        <v>0</v>
      </c>
      <c r="W282" s="149"/>
      <c r="X282" s="149"/>
      <c r="Y282" s="149"/>
      <c r="Z282" s="149"/>
      <c r="AA282" s="149"/>
      <c r="AB282" s="150">
        <v>0</v>
      </c>
    </row>
    <row r="283" spans="1:28" x14ac:dyDescent="0.25">
      <c r="A283" s="66"/>
      <c r="B283" s="95"/>
      <c r="C283" s="96"/>
      <c r="D283" s="96"/>
      <c r="E283" s="153"/>
      <c r="F283" s="153"/>
      <c r="G283" s="153"/>
      <c r="H283" s="153"/>
      <c r="I283" s="153"/>
      <c r="J283" s="154">
        <v>0</v>
      </c>
      <c r="K283" s="164"/>
      <c r="L283" s="164"/>
      <c r="M283" s="164"/>
      <c r="N283" s="164"/>
      <c r="O283" s="164"/>
      <c r="P283" s="165">
        <v>0</v>
      </c>
      <c r="Q283" s="146"/>
      <c r="R283" s="146"/>
      <c r="S283" s="146"/>
      <c r="T283" s="146"/>
      <c r="U283" s="146"/>
      <c r="V283" s="147">
        <v>0</v>
      </c>
      <c r="W283" s="149"/>
      <c r="X283" s="149"/>
      <c r="Y283" s="149"/>
      <c r="Z283" s="149"/>
      <c r="AA283" s="149"/>
      <c r="AB283" s="150">
        <v>0</v>
      </c>
    </row>
    <row r="284" spans="1:28" x14ac:dyDescent="0.25">
      <c r="A284" s="66"/>
      <c r="B284" s="95"/>
      <c r="C284" s="96"/>
      <c r="D284" s="96"/>
      <c r="E284" s="153"/>
      <c r="F284" s="153"/>
      <c r="G284" s="153"/>
      <c r="H284" s="153"/>
      <c r="I284" s="153"/>
      <c r="J284" s="154">
        <v>0</v>
      </c>
      <c r="K284" s="164"/>
      <c r="L284" s="164"/>
      <c r="M284" s="164"/>
      <c r="N284" s="164"/>
      <c r="O284" s="164"/>
      <c r="P284" s="165">
        <v>0</v>
      </c>
      <c r="Q284" s="146"/>
      <c r="R284" s="146"/>
      <c r="S284" s="146"/>
      <c r="T284" s="146"/>
      <c r="U284" s="146"/>
      <c r="V284" s="147">
        <v>0</v>
      </c>
      <c r="W284" s="149"/>
      <c r="X284" s="149"/>
      <c r="Y284" s="149"/>
      <c r="Z284" s="149"/>
      <c r="AA284" s="149"/>
      <c r="AB284" s="150">
        <v>0</v>
      </c>
    </row>
    <row r="285" spans="1:28" x14ac:dyDescent="0.25">
      <c r="A285" s="66"/>
      <c r="B285" s="95"/>
      <c r="C285" s="96"/>
      <c r="D285" s="96"/>
      <c r="E285" s="153"/>
      <c r="F285" s="153"/>
      <c r="G285" s="153"/>
      <c r="H285" s="153"/>
      <c r="I285" s="153"/>
      <c r="J285" s="154">
        <v>0</v>
      </c>
      <c r="K285" s="164"/>
      <c r="L285" s="164"/>
      <c r="M285" s="164"/>
      <c r="N285" s="164"/>
      <c r="O285" s="164"/>
      <c r="P285" s="165">
        <v>0</v>
      </c>
      <c r="Q285" s="146"/>
      <c r="R285" s="146"/>
      <c r="S285" s="146"/>
      <c r="T285" s="146"/>
      <c r="U285" s="146"/>
      <c r="V285" s="147">
        <v>0</v>
      </c>
      <c r="W285" s="149"/>
      <c r="X285" s="149"/>
      <c r="Y285" s="149"/>
      <c r="Z285" s="149"/>
      <c r="AA285" s="149"/>
      <c r="AB285" s="150">
        <v>0</v>
      </c>
    </row>
    <row r="286" spans="1:28" x14ac:dyDescent="0.25">
      <c r="A286" s="66"/>
      <c r="B286" s="95"/>
      <c r="C286" s="96"/>
      <c r="D286" s="96"/>
      <c r="E286" s="153"/>
      <c r="F286" s="153"/>
      <c r="G286" s="153"/>
      <c r="H286" s="153"/>
      <c r="I286" s="153"/>
      <c r="J286" s="154">
        <v>0</v>
      </c>
      <c r="K286" s="164"/>
      <c r="L286" s="164"/>
      <c r="M286" s="164"/>
      <c r="N286" s="164"/>
      <c r="O286" s="164"/>
      <c r="P286" s="165">
        <v>0</v>
      </c>
      <c r="Q286" s="146"/>
      <c r="R286" s="146"/>
      <c r="S286" s="146"/>
      <c r="T286" s="146"/>
      <c r="U286" s="146"/>
      <c r="V286" s="147">
        <v>0</v>
      </c>
      <c r="W286" s="149"/>
      <c r="X286" s="149"/>
      <c r="Y286" s="149"/>
      <c r="Z286" s="149"/>
      <c r="AA286" s="149"/>
      <c r="AB286" s="150">
        <v>0</v>
      </c>
    </row>
    <row r="287" spans="1:28" x14ac:dyDescent="0.25">
      <c r="A287" s="66"/>
      <c r="B287" s="95"/>
      <c r="C287" s="96"/>
      <c r="D287" s="96"/>
      <c r="E287" s="153"/>
      <c r="F287" s="153"/>
      <c r="G287" s="153"/>
      <c r="H287" s="153"/>
      <c r="I287" s="153"/>
      <c r="J287" s="154">
        <v>0</v>
      </c>
      <c r="K287" s="164"/>
      <c r="L287" s="164"/>
      <c r="M287" s="164"/>
      <c r="N287" s="164"/>
      <c r="O287" s="164"/>
      <c r="P287" s="165">
        <v>0</v>
      </c>
      <c r="Q287" s="146"/>
      <c r="R287" s="146"/>
      <c r="S287" s="146"/>
      <c r="T287" s="146"/>
      <c r="U287" s="146"/>
      <c r="V287" s="147">
        <v>0</v>
      </c>
      <c r="W287" s="149"/>
      <c r="X287" s="149"/>
      <c r="Y287" s="149"/>
      <c r="Z287" s="149"/>
      <c r="AA287" s="149"/>
      <c r="AB287" s="150">
        <v>0</v>
      </c>
    </row>
    <row r="288" spans="1:28" x14ac:dyDescent="0.25">
      <c r="A288" s="66"/>
      <c r="B288" s="95"/>
      <c r="C288" s="96"/>
      <c r="D288" s="96"/>
      <c r="E288" s="153"/>
      <c r="F288" s="153"/>
      <c r="G288" s="153"/>
      <c r="H288" s="153"/>
      <c r="I288" s="153"/>
      <c r="J288" s="154">
        <v>0</v>
      </c>
      <c r="K288" s="164"/>
      <c r="L288" s="164"/>
      <c r="M288" s="164"/>
      <c r="N288" s="164"/>
      <c r="O288" s="164"/>
      <c r="P288" s="165">
        <v>0</v>
      </c>
      <c r="Q288" s="146"/>
      <c r="R288" s="146"/>
      <c r="S288" s="146"/>
      <c r="T288" s="146"/>
      <c r="U288" s="146"/>
      <c r="V288" s="147">
        <v>0</v>
      </c>
      <c r="W288" s="149"/>
      <c r="X288" s="149"/>
      <c r="Y288" s="149"/>
      <c r="Z288" s="149"/>
      <c r="AA288" s="149"/>
      <c r="AB288" s="150">
        <v>0</v>
      </c>
    </row>
    <row r="289" spans="1:28" x14ac:dyDescent="0.25">
      <c r="A289" s="66"/>
      <c r="B289" s="95"/>
      <c r="C289" s="96"/>
      <c r="D289" s="96"/>
      <c r="E289" s="153"/>
      <c r="F289" s="153"/>
      <c r="G289" s="153"/>
      <c r="H289" s="153"/>
      <c r="I289" s="153"/>
      <c r="J289" s="154">
        <v>0</v>
      </c>
      <c r="K289" s="164"/>
      <c r="L289" s="164"/>
      <c r="M289" s="164"/>
      <c r="N289" s="164"/>
      <c r="O289" s="164"/>
      <c r="P289" s="165">
        <v>0</v>
      </c>
      <c r="Q289" s="146"/>
      <c r="R289" s="146"/>
      <c r="S289" s="146"/>
      <c r="T289" s="146"/>
      <c r="U289" s="146"/>
      <c r="V289" s="147">
        <v>0</v>
      </c>
      <c r="W289" s="149"/>
      <c r="X289" s="149"/>
      <c r="Y289" s="149"/>
      <c r="Z289" s="149"/>
      <c r="AA289" s="149"/>
      <c r="AB289" s="150">
        <v>0</v>
      </c>
    </row>
    <row r="290" spans="1:28" x14ac:dyDescent="0.25">
      <c r="A290" s="66"/>
      <c r="B290" s="95"/>
      <c r="C290" s="96"/>
      <c r="D290" s="96"/>
      <c r="E290" s="153"/>
      <c r="F290" s="153"/>
      <c r="G290" s="153"/>
      <c r="H290" s="153"/>
      <c r="I290" s="153"/>
      <c r="J290" s="154">
        <v>0</v>
      </c>
      <c r="K290" s="164"/>
      <c r="L290" s="164"/>
      <c r="M290" s="164"/>
      <c r="N290" s="164"/>
      <c r="O290" s="164"/>
      <c r="P290" s="165">
        <v>0</v>
      </c>
      <c r="Q290" s="146"/>
      <c r="R290" s="146"/>
      <c r="S290" s="146"/>
      <c r="T290" s="146"/>
      <c r="U290" s="146"/>
      <c r="V290" s="147">
        <v>0</v>
      </c>
      <c r="W290" s="149"/>
      <c r="X290" s="149"/>
      <c r="Y290" s="149"/>
      <c r="Z290" s="149"/>
      <c r="AA290" s="149"/>
      <c r="AB290" s="150">
        <v>0</v>
      </c>
    </row>
    <row r="291" spans="1:28" x14ac:dyDescent="0.25">
      <c r="A291" s="66"/>
      <c r="B291" s="95"/>
      <c r="C291" s="96"/>
      <c r="D291" s="96"/>
      <c r="E291" s="153"/>
      <c r="F291" s="153"/>
      <c r="G291" s="153"/>
      <c r="H291" s="153"/>
      <c r="I291" s="153"/>
      <c r="J291" s="154">
        <v>0</v>
      </c>
      <c r="K291" s="164"/>
      <c r="L291" s="164"/>
      <c r="M291" s="164"/>
      <c r="N291" s="164"/>
      <c r="O291" s="164"/>
      <c r="P291" s="165">
        <v>0</v>
      </c>
      <c r="Q291" s="146"/>
      <c r="R291" s="146"/>
      <c r="S291" s="146"/>
      <c r="T291" s="146"/>
      <c r="U291" s="146"/>
      <c r="V291" s="147">
        <v>0</v>
      </c>
      <c r="W291" s="149"/>
      <c r="X291" s="149"/>
      <c r="Y291" s="149"/>
      <c r="Z291" s="149"/>
      <c r="AA291" s="149"/>
      <c r="AB291" s="150">
        <v>0</v>
      </c>
    </row>
    <row r="292" spans="1:28" x14ac:dyDescent="0.25">
      <c r="A292" s="66"/>
      <c r="B292" s="95"/>
      <c r="C292" s="96"/>
      <c r="D292" s="96"/>
      <c r="E292" s="153"/>
      <c r="F292" s="153"/>
      <c r="G292" s="153"/>
      <c r="H292" s="153"/>
      <c r="I292" s="153"/>
      <c r="J292" s="154">
        <v>0</v>
      </c>
      <c r="K292" s="164"/>
      <c r="L292" s="164"/>
      <c r="M292" s="164"/>
      <c r="N292" s="164"/>
      <c r="O292" s="164"/>
      <c r="P292" s="165">
        <v>0</v>
      </c>
      <c r="Q292" s="146"/>
      <c r="R292" s="146"/>
      <c r="S292" s="146"/>
      <c r="T292" s="146"/>
      <c r="U292" s="146"/>
      <c r="V292" s="147">
        <v>0</v>
      </c>
      <c r="W292" s="149"/>
      <c r="X292" s="149"/>
      <c r="Y292" s="149"/>
      <c r="Z292" s="149"/>
      <c r="AA292" s="149"/>
      <c r="AB292" s="150">
        <v>0</v>
      </c>
    </row>
    <row r="293" spans="1:28" x14ac:dyDescent="0.25">
      <c r="A293" s="66"/>
      <c r="B293" s="95"/>
      <c r="C293" s="96"/>
      <c r="D293" s="96"/>
      <c r="E293" s="153"/>
      <c r="F293" s="153"/>
      <c r="G293" s="153"/>
      <c r="H293" s="153"/>
      <c r="I293" s="153"/>
      <c r="J293" s="154">
        <v>0</v>
      </c>
      <c r="K293" s="164"/>
      <c r="L293" s="164"/>
      <c r="M293" s="164"/>
      <c r="N293" s="164"/>
      <c r="O293" s="164"/>
      <c r="P293" s="165">
        <v>0</v>
      </c>
      <c r="Q293" s="146"/>
      <c r="R293" s="146"/>
      <c r="S293" s="146"/>
      <c r="T293" s="146"/>
      <c r="U293" s="146"/>
      <c r="V293" s="147">
        <v>0</v>
      </c>
      <c r="W293" s="149"/>
      <c r="X293" s="149"/>
      <c r="Y293" s="149"/>
      <c r="Z293" s="149"/>
      <c r="AA293" s="149"/>
      <c r="AB293" s="150">
        <v>0</v>
      </c>
    </row>
    <row r="294" spans="1:28" x14ac:dyDescent="0.25">
      <c r="A294" s="66"/>
      <c r="B294" s="95"/>
      <c r="C294" s="96"/>
      <c r="D294" s="96"/>
      <c r="E294" s="153"/>
      <c r="F294" s="153"/>
      <c r="G294" s="153"/>
      <c r="H294" s="153"/>
      <c r="I294" s="153"/>
      <c r="J294" s="154">
        <v>0</v>
      </c>
      <c r="K294" s="164"/>
      <c r="L294" s="164"/>
      <c r="M294" s="164"/>
      <c r="N294" s="164"/>
      <c r="O294" s="164"/>
      <c r="P294" s="165">
        <v>0</v>
      </c>
      <c r="Q294" s="146"/>
      <c r="R294" s="146"/>
      <c r="S294" s="146"/>
      <c r="T294" s="146"/>
      <c r="U294" s="146"/>
      <c r="V294" s="147">
        <v>0</v>
      </c>
      <c r="W294" s="149"/>
      <c r="X294" s="149"/>
      <c r="Y294" s="149"/>
      <c r="Z294" s="149"/>
      <c r="AA294" s="149"/>
      <c r="AB294" s="150">
        <v>0</v>
      </c>
    </row>
    <row r="295" spans="1:28" x14ac:dyDescent="0.25">
      <c r="A295" s="66"/>
      <c r="B295" s="95"/>
      <c r="C295" s="96"/>
      <c r="D295" s="96"/>
      <c r="E295" s="153"/>
      <c r="F295" s="153"/>
      <c r="G295" s="153"/>
      <c r="H295" s="153"/>
      <c r="I295" s="153"/>
      <c r="J295" s="154">
        <v>0</v>
      </c>
      <c r="K295" s="164"/>
      <c r="L295" s="164"/>
      <c r="M295" s="164"/>
      <c r="N295" s="164"/>
      <c r="O295" s="164"/>
      <c r="P295" s="165">
        <v>0</v>
      </c>
      <c r="Q295" s="146"/>
      <c r="R295" s="146"/>
      <c r="S295" s="146"/>
      <c r="T295" s="146"/>
      <c r="U295" s="146"/>
      <c r="V295" s="147">
        <v>0</v>
      </c>
      <c r="W295" s="149"/>
      <c r="X295" s="149"/>
      <c r="Y295" s="149"/>
      <c r="Z295" s="149"/>
      <c r="AA295" s="149"/>
      <c r="AB295" s="150">
        <v>0</v>
      </c>
    </row>
    <row r="296" spans="1:28" x14ac:dyDescent="0.25">
      <c r="A296" s="66"/>
      <c r="B296" s="95"/>
      <c r="C296" s="96"/>
      <c r="D296" s="96"/>
      <c r="E296" s="153"/>
      <c r="F296" s="153"/>
      <c r="G296" s="153"/>
      <c r="H296" s="153"/>
      <c r="I296" s="153"/>
      <c r="J296" s="154">
        <v>0</v>
      </c>
      <c r="K296" s="164"/>
      <c r="L296" s="164"/>
      <c r="M296" s="164"/>
      <c r="N296" s="164"/>
      <c r="O296" s="164"/>
      <c r="P296" s="165">
        <v>0</v>
      </c>
      <c r="Q296" s="146"/>
      <c r="R296" s="146"/>
      <c r="S296" s="146"/>
      <c r="T296" s="146"/>
      <c r="U296" s="146"/>
      <c r="V296" s="147">
        <v>0</v>
      </c>
      <c r="W296" s="149"/>
      <c r="X296" s="149"/>
      <c r="Y296" s="149"/>
      <c r="Z296" s="149"/>
      <c r="AA296" s="149"/>
      <c r="AB296" s="150">
        <v>0</v>
      </c>
    </row>
    <row r="297" spans="1:28" x14ac:dyDescent="0.25">
      <c r="A297" s="66"/>
      <c r="B297" s="95"/>
      <c r="C297" s="96"/>
      <c r="D297" s="96"/>
      <c r="E297" s="153"/>
      <c r="F297" s="153"/>
      <c r="G297" s="153"/>
      <c r="H297" s="153"/>
      <c r="I297" s="153"/>
      <c r="J297" s="154">
        <v>0</v>
      </c>
      <c r="K297" s="164"/>
      <c r="L297" s="164"/>
      <c r="M297" s="164"/>
      <c r="N297" s="164"/>
      <c r="O297" s="164"/>
      <c r="P297" s="165">
        <v>0</v>
      </c>
      <c r="Q297" s="146"/>
      <c r="R297" s="146"/>
      <c r="S297" s="146"/>
      <c r="T297" s="146"/>
      <c r="U297" s="146"/>
      <c r="V297" s="147">
        <v>0</v>
      </c>
      <c r="W297" s="149"/>
      <c r="X297" s="149"/>
      <c r="Y297" s="149"/>
      <c r="Z297" s="149"/>
      <c r="AA297" s="149"/>
      <c r="AB297" s="150">
        <v>0</v>
      </c>
    </row>
    <row r="298" spans="1:28" x14ac:dyDescent="0.25">
      <c r="A298" s="66"/>
      <c r="B298" s="95"/>
      <c r="C298" s="96"/>
      <c r="D298" s="96"/>
      <c r="E298" s="153"/>
      <c r="F298" s="153"/>
      <c r="G298" s="153"/>
      <c r="H298" s="153"/>
      <c r="I298" s="153"/>
      <c r="J298" s="154">
        <v>0</v>
      </c>
      <c r="K298" s="164"/>
      <c r="L298" s="164"/>
      <c r="M298" s="164"/>
      <c r="N298" s="164"/>
      <c r="O298" s="164"/>
      <c r="P298" s="165">
        <v>0</v>
      </c>
      <c r="Q298" s="146"/>
      <c r="R298" s="146"/>
      <c r="S298" s="146"/>
      <c r="T298" s="146"/>
      <c r="U298" s="146"/>
      <c r="V298" s="147">
        <v>0</v>
      </c>
      <c r="W298" s="149"/>
      <c r="X298" s="149"/>
      <c r="Y298" s="149"/>
      <c r="Z298" s="149"/>
      <c r="AA298" s="149"/>
      <c r="AB298" s="150">
        <v>0</v>
      </c>
    </row>
    <row r="299" spans="1:28" x14ac:dyDescent="0.25">
      <c r="A299" s="66"/>
      <c r="B299" s="95"/>
      <c r="C299" s="96"/>
      <c r="D299" s="96"/>
      <c r="E299" s="153"/>
      <c r="F299" s="153"/>
      <c r="G299" s="153"/>
      <c r="H299" s="153"/>
      <c r="I299" s="153"/>
      <c r="J299" s="154">
        <v>0</v>
      </c>
      <c r="K299" s="164"/>
      <c r="L299" s="164"/>
      <c r="M299" s="164"/>
      <c r="N299" s="164"/>
      <c r="O299" s="164"/>
      <c r="P299" s="165">
        <v>0</v>
      </c>
      <c r="Q299" s="146"/>
      <c r="R299" s="146"/>
      <c r="S299" s="146"/>
      <c r="T299" s="146"/>
      <c r="U299" s="146"/>
      <c r="V299" s="147">
        <v>0</v>
      </c>
      <c r="W299" s="149"/>
      <c r="X299" s="149"/>
      <c r="Y299" s="149"/>
      <c r="Z299" s="149"/>
      <c r="AA299" s="149"/>
      <c r="AB299" s="150">
        <v>0</v>
      </c>
    </row>
    <row r="300" spans="1:28" x14ac:dyDescent="0.25">
      <c r="A300" s="66"/>
      <c r="B300" s="95"/>
      <c r="C300" s="96"/>
      <c r="D300" s="96"/>
      <c r="E300" s="153"/>
      <c r="F300" s="153"/>
      <c r="G300" s="153"/>
      <c r="H300" s="153"/>
      <c r="I300" s="153"/>
      <c r="J300" s="154">
        <v>0</v>
      </c>
      <c r="K300" s="164"/>
      <c r="L300" s="164"/>
      <c r="M300" s="164"/>
      <c r="N300" s="164"/>
      <c r="O300" s="164"/>
      <c r="P300" s="165">
        <v>0</v>
      </c>
      <c r="Q300" s="146"/>
      <c r="R300" s="146"/>
      <c r="S300" s="146"/>
      <c r="T300" s="146"/>
      <c r="U300" s="146"/>
      <c r="V300" s="147">
        <v>0</v>
      </c>
      <c r="W300" s="149"/>
      <c r="X300" s="149"/>
      <c r="Y300" s="149"/>
      <c r="Z300" s="149"/>
      <c r="AA300" s="149"/>
      <c r="AB300" s="150">
        <v>0</v>
      </c>
    </row>
    <row r="301" spans="1:28" x14ac:dyDescent="0.25">
      <c r="A301" s="66"/>
      <c r="B301" s="95"/>
      <c r="C301" s="96"/>
      <c r="D301" s="96"/>
      <c r="E301" s="153"/>
      <c r="F301" s="153"/>
      <c r="G301" s="153"/>
      <c r="H301" s="153"/>
      <c r="I301" s="153"/>
      <c r="J301" s="154">
        <v>0</v>
      </c>
      <c r="K301" s="164"/>
      <c r="L301" s="164"/>
      <c r="M301" s="164"/>
      <c r="N301" s="164"/>
      <c r="O301" s="164"/>
      <c r="P301" s="165">
        <v>0</v>
      </c>
      <c r="Q301" s="146"/>
      <c r="R301" s="146"/>
      <c r="S301" s="146"/>
      <c r="T301" s="146"/>
      <c r="U301" s="146"/>
      <c r="V301" s="147">
        <v>0</v>
      </c>
      <c r="W301" s="149"/>
      <c r="X301" s="149"/>
      <c r="Y301" s="149"/>
      <c r="Z301" s="149"/>
      <c r="AA301" s="149"/>
      <c r="AB301" s="150">
        <v>0</v>
      </c>
    </row>
    <row r="302" spans="1:28" x14ac:dyDescent="0.25">
      <c r="A302" s="66"/>
      <c r="B302" s="95"/>
      <c r="C302" s="96"/>
      <c r="D302" s="96"/>
      <c r="E302" s="153"/>
      <c r="F302" s="153"/>
      <c r="G302" s="153"/>
      <c r="H302" s="153"/>
      <c r="I302" s="153"/>
      <c r="J302" s="154">
        <v>0</v>
      </c>
      <c r="K302" s="164"/>
      <c r="L302" s="164"/>
      <c r="M302" s="164"/>
      <c r="N302" s="164"/>
      <c r="O302" s="164"/>
      <c r="P302" s="165">
        <v>0</v>
      </c>
      <c r="Q302" s="146"/>
      <c r="R302" s="146"/>
      <c r="S302" s="146"/>
      <c r="T302" s="146"/>
      <c r="U302" s="146"/>
      <c r="V302" s="147">
        <v>0</v>
      </c>
      <c r="W302" s="149"/>
      <c r="X302" s="149"/>
      <c r="Y302" s="149"/>
      <c r="Z302" s="149"/>
      <c r="AA302" s="149"/>
      <c r="AB302" s="150">
        <v>0</v>
      </c>
    </row>
    <row r="303" spans="1:28" x14ac:dyDescent="0.25">
      <c r="A303" s="66"/>
      <c r="B303" s="95"/>
      <c r="C303" s="96"/>
      <c r="D303" s="96"/>
      <c r="E303" s="153"/>
      <c r="F303" s="153"/>
      <c r="G303" s="153"/>
      <c r="H303" s="153"/>
      <c r="I303" s="153"/>
      <c r="J303" s="154">
        <v>0</v>
      </c>
      <c r="K303" s="164"/>
      <c r="L303" s="164"/>
      <c r="M303" s="164"/>
      <c r="N303" s="164"/>
      <c r="O303" s="164"/>
      <c r="P303" s="165">
        <v>0</v>
      </c>
      <c r="Q303" s="146"/>
      <c r="R303" s="146"/>
      <c r="S303" s="146"/>
      <c r="T303" s="146"/>
      <c r="U303" s="146"/>
      <c r="V303" s="147">
        <v>0</v>
      </c>
      <c r="W303" s="149"/>
      <c r="X303" s="149"/>
      <c r="Y303" s="149"/>
      <c r="Z303" s="149"/>
      <c r="AA303" s="149"/>
      <c r="AB303" s="150">
        <v>0</v>
      </c>
    </row>
    <row r="304" spans="1:28" x14ac:dyDescent="0.25">
      <c r="A304" s="66"/>
      <c r="B304" s="95"/>
      <c r="C304" s="96"/>
      <c r="D304" s="96"/>
      <c r="E304" s="153"/>
      <c r="F304" s="153"/>
      <c r="G304" s="153"/>
      <c r="H304" s="153"/>
      <c r="I304" s="153"/>
      <c r="J304" s="154">
        <v>0</v>
      </c>
      <c r="K304" s="164"/>
      <c r="L304" s="164"/>
      <c r="M304" s="164"/>
      <c r="N304" s="164"/>
      <c r="O304" s="164"/>
      <c r="P304" s="165">
        <v>0</v>
      </c>
      <c r="Q304" s="146"/>
      <c r="R304" s="146"/>
      <c r="S304" s="146"/>
      <c r="T304" s="146"/>
      <c r="U304" s="146"/>
      <c r="V304" s="147">
        <v>0</v>
      </c>
      <c r="W304" s="149"/>
      <c r="X304" s="149"/>
      <c r="Y304" s="149"/>
      <c r="Z304" s="149"/>
      <c r="AA304" s="149"/>
      <c r="AB304" s="150">
        <v>0</v>
      </c>
    </row>
    <row r="305" spans="1:28" x14ac:dyDescent="0.25">
      <c r="A305" s="66"/>
      <c r="B305" s="95"/>
      <c r="C305" s="96"/>
      <c r="D305" s="96"/>
      <c r="E305" s="153"/>
      <c r="F305" s="153"/>
      <c r="G305" s="153"/>
      <c r="H305" s="153"/>
      <c r="I305" s="153"/>
      <c r="J305" s="154">
        <v>0</v>
      </c>
      <c r="K305" s="164"/>
      <c r="L305" s="164"/>
      <c r="M305" s="164"/>
      <c r="N305" s="164"/>
      <c r="O305" s="164"/>
      <c r="P305" s="165">
        <v>0</v>
      </c>
      <c r="Q305" s="146"/>
      <c r="R305" s="146"/>
      <c r="S305" s="146"/>
      <c r="T305" s="146"/>
      <c r="U305" s="146"/>
      <c r="V305" s="147">
        <v>0</v>
      </c>
      <c r="W305" s="149"/>
      <c r="X305" s="149"/>
      <c r="Y305" s="149"/>
      <c r="Z305" s="149"/>
      <c r="AA305" s="149"/>
      <c r="AB305" s="150">
        <v>0</v>
      </c>
    </row>
    <row r="306" spans="1:28" x14ac:dyDescent="0.25">
      <c r="A306" s="66"/>
      <c r="B306" s="95"/>
      <c r="C306" s="96"/>
      <c r="D306" s="96"/>
      <c r="E306" s="153"/>
      <c r="F306" s="153"/>
      <c r="G306" s="153"/>
      <c r="H306" s="153"/>
      <c r="I306" s="153"/>
      <c r="J306" s="154">
        <v>0</v>
      </c>
      <c r="K306" s="164"/>
      <c r="L306" s="164"/>
      <c r="M306" s="164"/>
      <c r="N306" s="164"/>
      <c r="O306" s="164"/>
      <c r="P306" s="165">
        <v>0</v>
      </c>
      <c r="Q306" s="146"/>
      <c r="R306" s="146"/>
      <c r="S306" s="146"/>
      <c r="T306" s="146"/>
      <c r="U306" s="146"/>
      <c r="V306" s="147">
        <v>0</v>
      </c>
      <c r="W306" s="149"/>
      <c r="X306" s="149"/>
      <c r="Y306" s="149"/>
      <c r="Z306" s="149"/>
      <c r="AA306" s="149"/>
      <c r="AB306" s="150">
        <v>0</v>
      </c>
    </row>
    <row r="307" spans="1:28" x14ac:dyDescent="0.25">
      <c r="A307" s="66"/>
      <c r="B307" s="95"/>
      <c r="C307" s="96"/>
      <c r="D307" s="96"/>
      <c r="E307" s="153"/>
      <c r="F307" s="153"/>
      <c r="G307" s="153"/>
      <c r="H307" s="153"/>
      <c r="I307" s="153"/>
      <c r="J307" s="154">
        <v>0</v>
      </c>
      <c r="K307" s="164"/>
      <c r="L307" s="164"/>
      <c r="M307" s="164"/>
      <c r="N307" s="164"/>
      <c r="O307" s="164"/>
      <c r="P307" s="165">
        <v>0</v>
      </c>
      <c r="Q307" s="146"/>
      <c r="R307" s="146"/>
      <c r="S307" s="146"/>
      <c r="T307" s="146"/>
      <c r="U307" s="146"/>
      <c r="V307" s="147">
        <v>0</v>
      </c>
      <c r="W307" s="149"/>
      <c r="X307" s="149"/>
      <c r="Y307" s="149"/>
      <c r="Z307" s="149"/>
      <c r="AA307" s="149"/>
      <c r="AB307" s="150">
        <v>0</v>
      </c>
    </row>
    <row r="308" spans="1:28" x14ac:dyDescent="0.25">
      <c r="A308" s="66"/>
      <c r="B308" s="95"/>
      <c r="C308" s="96"/>
      <c r="D308" s="96"/>
      <c r="E308" s="153"/>
      <c r="F308" s="153"/>
      <c r="G308" s="153"/>
      <c r="H308" s="153"/>
      <c r="I308" s="153"/>
      <c r="J308" s="154">
        <v>0</v>
      </c>
      <c r="K308" s="164"/>
      <c r="L308" s="164"/>
      <c r="M308" s="164"/>
      <c r="N308" s="164"/>
      <c r="O308" s="164"/>
      <c r="P308" s="165">
        <v>0</v>
      </c>
      <c r="Q308" s="146"/>
      <c r="R308" s="146"/>
      <c r="S308" s="146"/>
      <c r="T308" s="146"/>
      <c r="U308" s="146"/>
      <c r="V308" s="147">
        <v>0</v>
      </c>
      <c r="W308" s="149"/>
      <c r="X308" s="149"/>
      <c r="Y308" s="149"/>
      <c r="Z308" s="149"/>
      <c r="AA308" s="149"/>
      <c r="AB308" s="150">
        <v>0</v>
      </c>
    </row>
    <row r="309" spans="1:28" x14ac:dyDescent="0.25">
      <c r="A309" s="66"/>
      <c r="B309" s="95"/>
      <c r="C309" s="96"/>
      <c r="D309" s="96"/>
      <c r="E309" s="153"/>
      <c r="F309" s="153"/>
      <c r="G309" s="153"/>
      <c r="H309" s="153"/>
      <c r="I309" s="153"/>
      <c r="J309" s="154">
        <v>0</v>
      </c>
      <c r="K309" s="164"/>
      <c r="L309" s="164"/>
      <c r="M309" s="164"/>
      <c r="N309" s="164"/>
      <c r="O309" s="164"/>
      <c r="P309" s="165">
        <v>0</v>
      </c>
      <c r="Q309" s="146"/>
      <c r="R309" s="146"/>
      <c r="S309" s="146"/>
      <c r="T309" s="146"/>
      <c r="U309" s="146"/>
      <c r="V309" s="147">
        <v>0</v>
      </c>
      <c r="W309" s="149"/>
      <c r="X309" s="149"/>
      <c r="Y309" s="149"/>
      <c r="Z309" s="149"/>
      <c r="AA309" s="149"/>
      <c r="AB309" s="150">
        <v>0</v>
      </c>
    </row>
    <row r="310" spans="1:28" x14ac:dyDescent="0.25">
      <c r="A310" s="66"/>
      <c r="B310" s="95"/>
      <c r="C310" s="96"/>
      <c r="D310" s="96"/>
      <c r="E310" s="153"/>
      <c r="F310" s="153"/>
      <c r="G310" s="153"/>
      <c r="H310" s="153"/>
      <c r="I310" s="153"/>
      <c r="J310" s="154">
        <v>0</v>
      </c>
      <c r="K310" s="164"/>
      <c r="L310" s="164"/>
      <c r="M310" s="164"/>
      <c r="N310" s="164"/>
      <c r="O310" s="164"/>
      <c r="P310" s="165">
        <v>0</v>
      </c>
      <c r="Q310" s="146"/>
      <c r="R310" s="146"/>
      <c r="S310" s="146"/>
      <c r="T310" s="146"/>
      <c r="U310" s="146"/>
      <c r="V310" s="147">
        <v>0</v>
      </c>
      <c r="W310" s="149"/>
      <c r="X310" s="149"/>
      <c r="Y310" s="149"/>
      <c r="Z310" s="149"/>
      <c r="AA310" s="149"/>
      <c r="AB310" s="150">
        <v>0</v>
      </c>
    </row>
    <row r="311" spans="1:28" x14ac:dyDescent="0.25">
      <c r="A311" s="66"/>
      <c r="B311" s="95"/>
      <c r="C311" s="96"/>
      <c r="D311" s="96"/>
      <c r="E311" s="153"/>
      <c r="F311" s="153"/>
      <c r="G311" s="153"/>
      <c r="H311" s="153"/>
      <c r="I311" s="153"/>
      <c r="J311" s="154">
        <v>0</v>
      </c>
      <c r="K311" s="164"/>
      <c r="L311" s="164"/>
      <c r="M311" s="164"/>
      <c r="N311" s="164"/>
      <c r="O311" s="164"/>
      <c r="P311" s="165">
        <v>0</v>
      </c>
      <c r="Q311" s="146"/>
      <c r="R311" s="146"/>
      <c r="S311" s="146"/>
      <c r="T311" s="146"/>
      <c r="U311" s="146"/>
      <c r="V311" s="147">
        <v>0</v>
      </c>
      <c r="W311" s="149"/>
      <c r="X311" s="149"/>
      <c r="Y311" s="149"/>
      <c r="Z311" s="149"/>
      <c r="AA311" s="149"/>
      <c r="AB311" s="150">
        <v>0</v>
      </c>
    </row>
    <row r="312" spans="1:28" x14ac:dyDescent="0.25">
      <c r="A312" s="66"/>
      <c r="B312" s="95"/>
      <c r="C312" s="96"/>
      <c r="D312" s="96"/>
      <c r="E312" s="153"/>
      <c r="F312" s="153"/>
      <c r="G312" s="153"/>
      <c r="H312" s="153"/>
      <c r="I312" s="153"/>
      <c r="J312" s="154">
        <v>0</v>
      </c>
      <c r="K312" s="164"/>
      <c r="L312" s="164"/>
      <c r="M312" s="164"/>
      <c r="N312" s="164"/>
      <c r="O312" s="164"/>
      <c r="P312" s="165">
        <v>0</v>
      </c>
      <c r="Q312" s="146"/>
      <c r="R312" s="146"/>
      <c r="S312" s="146"/>
      <c r="T312" s="146"/>
      <c r="U312" s="146"/>
      <c r="V312" s="147">
        <v>0</v>
      </c>
      <c r="W312" s="149"/>
      <c r="X312" s="149"/>
      <c r="Y312" s="149"/>
      <c r="Z312" s="149"/>
      <c r="AA312" s="149"/>
      <c r="AB312" s="150">
        <v>0</v>
      </c>
    </row>
    <row r="313" spans="1:28" x14ac:dyDescent="0.25">
      <c r="A313" s="66"/>
      <c r="B313" s="95"/>
      <c r="C313" s="96"/>
      <c r="D313" s="96"/>
      <c r="E313" s="153"/>
      <c r="F313" s="153"/>
      <c r="G313" s="153"/>
      <c r="H313" s="153"/>
      <c r="I313" s="153"/>
      <c r="J313" s="154">
        <v>0</v>
      </c>
      <c r="K313" s="164"/>
      <c r="L313" s="164"/>
      <c r="M313" s="164"/>
      <c r="N313" s="164"/>
      <c r="O313" s="164"/>
      <c r="P313" s="165">
        <v>0</v>
      </c>
      <c r="Q313" s="146"/>
      <c r="R313" s="146"/>
      <c r="S313" s="146"/>
      <c r="T313" s="146"/>
      <c r="U313" s="146"/>
      <c r="V313" s="147">
        <v>0</v>
      </c>
      <c r="W313" s="149"/>
      <c r="X313" s="149"/>
      <c r="Y313" s="149"/>
      <c r="Z313" s="149"/>
      <c r="AA313" s="149"/>
      <c r="AB313" s="150">
        <v>0</v>
      </c>
    </row>
    <row r="314" spans="1:28" x14ac:dyDescent="0.25">
      <c r="A314" s="66"/>
      <c r="B314" s="95"/>
      <c r="C314" s="96"/>
      <c r="D314" s="96"/>
      <c r="E314" s="153"/>
      <c r="F314" s="153"/>
      <c r="G314" s="153"/>
      <c r="H314" s="153"/>
      <c r="I314" s="153"/>
      <c r="J314" s="154">
        <v>0</v>
      </c>
      <c r="K314" s="164"/>
      <c r="L314" s="164"/>
      <c r="M314" s="164"/>
      <c r="N314" s="164"/>
      <c r="O314" s="164"/>
      <c r="P314" s="165">
        <v>0</v>
      </c>
      <c r="Q314" s="146"/>
      <c r="R314" s="146"/>
      <c r="S314" s="146"/>
      <c r="T314" s="146"/>
      <c r="U314" s="146"/>
      <c r="V314" s="147">
        <v>0</v>
      </c>
      <c r="W314" s="149"/>
      <c r="X314" s="149"/>
      <c r="Y314" s="149"/>
      <c r="Z314" s="149"/>
      <c r="AA314" s="149"/>
      <c r="AB314" s="150">
        <v>0</v>
      </c>
    </row>
    <row r="315" spans="1:28" x14ac:dyDescent="0.25">
      <c r="A315" s="66"/>
      <c r="B315" s="95"/>
      <c r="C315" s="96"/>
      <c r="D315" s="96"/>
      <c r="E315" s="153"/>
      <c r="F315" s="153"/>
      <c r="G315" s="153"/>
      <c r="H315" s="153"/>
      <c r="I315" s="153"/>
      <c r="J315" s="154">
        <v>0</v>
      </c>
      <c r="K315" s="164"/>
      <c r="L315" s="164"/>
      <c r="M315" s="164"/>
      <c r="N315" s="164"/>
      <c r="O315" s="164"/>
      <c r="P315" s="165">
        <v>0</v>
      </c>
      <c r="Q315" s="146"/>
      <c r="R315" s="146"/>
      <c r="S315" s="146"/>
      <c r="T315" s="146"/>
      <c r="U315" s="146"/>
      <c r="V315" s="147">
        <v>0</v>
      </c>
      <c r="W315" s="149"/>
      <c r="X315" s="149"/>
      <c r="Y315" s="149"/>
      <c r="Z315" s="149"/>
      <c r="AA315" s="149"/>
      <c r="AB315" s="150">
        <v>0</v>
      </c>
    </row>
    <row r="316" spans="1:28" x14ac:dyDescent="0.25">
      <c r="A316" s="66"/>
      <c r="B316" s="95"/>
      <c r="C316" s="96"/>
      <c r="D316" s="96"/>
      <c r="E316" s="153"/>
      <c r="F316" s="153"/>
      <c r="G316" s="153"/>
      <c r="H316" s="153"/>
      <c r="I316" s="153"/>
      <c r="J316" s="154">
        <v>0</v>
      </c>
      <c r="K316" s="164"/>
      <c r="L316" s="164"/>
      <c r="M316" s="164"/>
      <c r="N316" s="164"/>
      <c r="O316" s="164"/>
      <c r="P316" s="165">
        <v>0</v>
      </c>
      <c r="Q316" s="146"/>
      <c r="R316" s="146"/>
      <c r="S316" s="146"/>
      <c r="T316" s="146"/>
      <c r="U316" s="146"/>
      <c r="V316" s="147">
        <v>0</v>
      </c>
      <c r="W316" s="149"/>
      <c r="X316" s="149"/>
      <c r="Y316" s="149"/>
      <c r="Z316" s="149"/>
      <c r="AA316" s="149"/>
      <c r="AB316" s="150">
        <v>0</v>
      </c>
    </row>
    <row r="317" spans="1:28" x14ac:dyDescent="0.25">
      <c r="A317" s="66"/>
      <c r="B317" s="95"/>
      <c r="C317" s="96"/>
      <c r="D317" s="96"/>
      <c r="E317" s="153"/>
      <c r="F317" s="153"/>
      <c r="G317" s="153"/>
      <c r="H317" s="153"/>
      <c r="I317" s="153"/>
      <c r="J317" s="154">
        <v>0</v>
      </c>
      <c r="K317" s="164"/>
      <c r="L317" s="164"/>
      <c r="M317" s="164"/>
      <c r="N317" s="164"/>
      <c r="O317" s="164"/>
      <c r="P317" s="165">
        <v>0</v>
      </c>
      <c r="Q317" s="146"/>
      <c r="R317" s="146"/>
      <c r="S317" s="146"/>
      <c r="T317" s="146"/>
      <c r="U317" s="146"/>
      <c r="V317" s="147">
        <v>0</v>
      </c>
      <c r="W317" s="149"/>
      <c r="X317" s="149"/>
      <c r="Y317" s="149"/>
      <c r="Z317" s="149"/>
      <c r="AA317" s="149"/>
      <c r="AB317" s="150">
        <v>0</v>
      </c>
    </row>
    <row r="318" spans="1:28" x14ac:dyDescent="0.25">
      <c r="A318" s="66"/>
      <c r="B318" s="95"/>
      <c r="C318" s="96"/>
      <c r="D318" s="96"/>
      <c r="E318" s="153"/>
      <c r="F318" s="153"/>
      <c r="G318" s="153"/>
      <c r="H318" s="153"/>
      <c r="I318" s="153"/>
      <c r="J318" s="154">
        <v>0</v>
      </c>
      <c r="K318" s="164"/>
      <c r="L318" s="164"/>
      <c r="M318" s="164"/>
      <c r="N318" s="164"/>
      <c r="O318" s="164"/>
      <c r="P318" s="165">
        <v>0</v>
      </c>
      <c r="Q318" s="146"/>
      <c r="R318" s="146"/>
      <c r="S318" s="146"/>
      <c r="T318" s="146"/>
      <c r="U318" s="146"/>
      <c r="V318" s="147">
        <v>0</v>
      </c>
      <c r="W318" s="149"/>
      <c r="X318" s="149"/>
      <c r="Y318" s="149"/>
      <c r="Z318" s="149"/>
      <c r="AA318" s="149"/>
      <c r="AB318" s="150">
        <v>0</v>
      </c>
    </row>
    <row r="319" spans="1:28" x14ac:dyDescent="0.25">
      <c r="A319" s="66"/>
      <c r="B319" s="95"/>
      <c r="C319" s="96"/>
      <c r="D319" s="96"/>
      <c r="E319" s="153"/>
      <c r="F319" s="153"/>
      <c r="G319" s="153"/>
      <c r="H319" s="153"/>
      <c r="I319" s="153"/>
      <c r="J319" s="154">
        <v>0</v>
      </c>
      <c r="K319" s="164"/>
      <c r="L319" s="164"/>
      <c r="M319" s="164"/>
      <c r="N319" s="164"/>
      <c r="O319" s="164"/>
      <c r="P319" s="165">
        <v>0</v>
      </c>
      <c r="Q319" s="146"/>
      <c r="R319" s="146"/>
      <c r="S319" s="146"/>
      <c r="T319" s="146"/>
      <c r="U319" s="146"/>
      <c r="V319" s="147">
        <v>0</v>
      </c>
      <c r="W319" s="149"/>
      <c r="X319" s="149"/>
      <c r="Y319" s="149"/>
      <c r="Z319" s="149"/>
      <c r="AA319" s="149"/>
      <c r="AB319" s="150">
        <v>0</v>
      </c>
    </row>
    <row r="320" spans="1:28" x14ac:dyDescent="0.25">
      <c r="A320" s="66"/>
      <c r="B320" s="95"/>
      <c r="C320" s="96"/>
      <c r="D320" s="96"/>
      <c r="E320" s="153"/>
      <c r="F320" s="153"/>
      <c r="G320" s="153"/>
      <c r="H320" s="153"/>
      <c r="I320" s="153"/>
      <c r="J320" s="154">
        <v>0</v>
      </c>
      <c r="K320" s="164"/>
      <c r="L320" s="164"/>
      <c r="M320" s="164"/>
      <c r="N320" s="164"/>
      <c r="O320" s="164"/>
      <c r="P320" s="165">
        <v>0</v>
      </c>
      <c r="Q320" s="146"/>
      <c r="R320" s="146"/>
      <c r="S320" s="146"/>
      <c r="T320" s="146"/>
      <c r="U320" s="146"/>
      <c r="V320" s="147">
        <v>0</v>
      </c>
      <c r="W320" s="149"/>
      <c r="X320" s="149"/>
      <c r="Y320" s="149"/>
      <c r="Z320" s="149"/>
      <c r="AA320" s="149"/>
      <c r="AB320" s="150">
        <v>0</v>
      </c>
    </row>
    <row r="321" spans="1:28" x14ac:dyDescent="0.25">
      <c r="A321" s="66"/>
      <c r="B321" s="95"/>
      <c r="C321" s="96"/>
      <c r="D321" s="96"/>
      <c r="E321" s="153"/>
      <c r="F321" s="153"/>
      <c r="G321" s="153"/>
      <c r="H321" s="153"/>
      <c r="I321" s="153"/>
      <c r="J321" s="154">
        <v>0</v>
      </c>
      <c r="K321" s="164"/>
      <c r="L321" s="164"/>
      <c r="M321" s="164"/>
      <c r="N321" s="164"/>
      <c r="O321" s="164"/>
      <c r="P321" s="165">
        <v>0</v>
      </c>
      <c r="Q321" s="146"/>
      <c r="R321" s="146"/>
      <c r="S321" s="146"/>
      <c r="T321" s="146"/>
      <c r="U321" s="146"/>
      <c r="V321" s="147">
        <v>0</v>
      </c>
      <c r="W321" s="149"/>
      <c r="X321" s="149"/>
      <c r="Y321" s="149"/>
      <c r="Z321" s="149"/>
      <c r="AA321" s="149"/>
      <c r="AB321" s="150">
        <v>0</v>
      </c>
    </row>
    <row r="322" spans="1:28" x14ac:dyDescent="0.25">
      <c r="A322" s="66"/>
      <c r="B322" s="95"/>
      <c r="C322" s="96"/>
      <c r="D322" s="96"/>
      <c r="E322" s="153"/>
      <c r="F322" s="153"/>
      <c r="G322" s="153"/>
      <c r="H322" s="153"/>
      <c r="I322" s="153"/>
      <c r="J322" s="154">
        <v>0</v>
      </c>
      <c r="K322" s="164"/>
      <c r="L322" s="164"/>
      <c r="M322" s="164"/>
      <c r="N322" s="164"/>
      <c r="O322" s="164"/>
      <c r="P322" s="165">
        <v>0</v>
      </c>
      <c r="Q322" s="146"/>
      <c r="R322" s="146"/>
      <c r="S322" s="146"/>
      <c r="T322" s="146"/>
      <c r="U322" s="146"/>
      <c r="V322" s="147">
        <v>0</v>
      </c>
      <c r="W322" s="149"/>
      <c r="X322" s="149"/>
      <c r="Y322" s="149"/>
      <c r="Z322" s="149"/>
      <c r="AA322" s="149"/>
      <c r="AB322" s="150">
        <v>0</v>
      </c>
    </row>
    <row r="323" spans="1:28" x14ac:dyDescent="0.25">
      <c r="A323" s="66"/>
      <c r="B323" s="95"/>
      <c r="C323" s="96"/>
      <c r="D323" s="96"/>
      <c r="E323" s="153"/>
      <c r="F323" s="153"/>
      <c r="G323" s="153"/>
      <c r="H323" s="153"/>
      <c r="I323" s="153"/>
      <c r="J323" s="154">
        <v>0</v>
      </c>
      <c r="K323" s="164"/>
      <c r="L323" s="164"/>
      <c r="M323" s="164"/>
      <c r="N323" s="164"/>
      <c r="O323" s="164"/>
      <c r="P323" s="165">
        <v>0</v>
      </c>
      <c r="Q323" s="146"/>
      <c r="R323" s="146"/>
      <c r="S323" s="146"/>
      <c r="T323" s="146"/>
      <c r="U323" s="146"/>
      <c r="V323" s="147">
        <v>0</v>
      </c>
      <c r="W323" s="149"/>
      <c r="X323" s="149"/>
      <c r="Y323" s="149"/>
      <c r="Z323" s="149"/>
      <c r="AA323" s="149"/>
      <c r="AB323" s="150">
        <v>0</v>
      </c>
    </row>
    <row r="324" spans="1:28" x14ac:dyDescent="0.25">
      <c r="A324" s="66"/>
      <c r="B324" s="95"/>
      <c r="C324" s="96"/>
      <c r="D324" s="96"/>
      <c r="E324" s="153"/>
      <c r="F324" s="153"/>
      <c r="G324" s="153"/>
      <c r="H324" s="153"/>
      <c r="I324" s="153"/>
      <c r="J324" s="154">
        <v>0</v>
      </c>
      <c r="K324" s="164"/>
      <c r="L324" s="164"/>
      <c r="M324" s="164"/>
      <c r="N324" s="164"/>
      <c r="O324" s="164"/>
      <c r="P324" s="165">
        <v>0</v>
      </c>
      <c r="Q324" s="146"/>
      <c r="R324" s="146"/>
      <c r="S324" s="146"/>
      <c r="T324" s="146"/>
      <c r="U324" s="146"/>
      <c r="V324" s="147">
        <v>0</v>
      </c>
      <c r="W324" s="149"/>
      <c r="X324" s="149"/>
      <c r="Y324" s="149"/>
      <c r="Z324" s="149"/>
      <c r="AA324" s="149"/>
      <c r="AB324" s="150">
        <v>0</v>
      </c>
    </row>
    <row r="325" spans="1:28" x14ac:dyDescent="0.25">
      <c r="A325" s="66"/>
      <c r="B325" s="95"/>
      <c r="C325" s="96"/>
      <c r="D325" s="96"/>
      <c r="E325" s="153"/>
      <c r="F325" s="153"/>
      <c r="G325" s="153"/>
      <c r="H325" s="153"/>
      <c r="I325" s="153"/>
      <c r="J325" s="154">
        <v>0</v>
      </c>
      <c r="K325" s="164"/>
      <c r="L325" s="164"/>
      <c r="M325" s="164"/>
      <c r="N325" s="164"/>
      <c r="O325" s="164"/>
      <c r="P325" s="165">
        <v>0</v>
      </c>
      <c r="Q325" s="146"/>
      <c r="R325" s="146"/>
      <c r="S325" s="146"/>
      <c r="T325" s="146"/>
      <c r="U325" s="146"/>
      <c r="V325" s="147">
        <v>0</v>
      </c>
      <c r="W325" s="149"/>
      <c r="X325" s="149"/>
      <c r="Y325" s="149"/>
      <c r="Z325" s="149"/>
      <c r="AA325" s="149"/>
      <c r="AB325" s="150">
        <v>0</v>
      </c>
    </row>
    <row r="326" spans="1:28" x14ac:dyDescent="0.25">
      <c r="A326" s="66"/>
      <c r="B326" s="95"/>
      <c r="C326" s="96"/>
      <c r="D326" s="96"/>
      <c r="E326" s="153"/>
      <c r="F326" s="153"/>
      <c r="G326" s="153"/>
      <c r="H326" s="153"/>
      <c r="I326" s="153"/>
      <c r="J326" s="154">
        <v>0</v>
      </c>
      <c r="K326" s="164"/>
      <c r="L326" s="164"/>
      <c r="M326" s="164"/>
      <c r="N326" s="164"/>
      <c r="O326" s="164"/>
      <c r="P326" s="165">
        <v>0</v>
      </c>
      <c r="Q326" s="146"/>
      <c r="R326" s="146"/>
      <c r="S326" s="146"/>
      <c r="T326" s="146"/>
      <c r="U326" s="146"/>
      <c r="V326" s="147">
        <v>0</v>
      </c>
      <c r="W326" s="149"/>
      <c r="X326" s="149"/>
      <c r="Y326" s="149"/>
      <c r="Z326" s="149"/>
      <c r="AA326" s="149"/>
      <c r="AB326" s="150">
        <v>0</v>
      </c>
    </row>
    <row r="327" spans="1:28" x14ac:dyDescent="0.25">
      <c r="A327" s="66"/>
      <c r="B327" s="95"/>
      <c r="C327" s="96"/>
      <c r="D327" s="96"/>
      <c r="E327" s="153"/>
      <c r="F327" s="153"/>
      <c r="G327" s="153"/>
      <c r="H327" s="153"/>
      <c r="I327" s="153"/>
      <c r="J327" s="154">
        <v>0</v>
      </c>
      <c r="K327" s="164"/>
      <c r="L327" s="164"/>
      <c r="M327" s="164"/>
      <c r="N327" s="164"/>
      <c r="O327" s="164"/>
      <c r="P327" s="165">
        <v>0</v>
      </c>
      <c r="Q327" s="146"/>
      <c r="R327" s="146"/>
      <c r="S327" s="146"/>
      <c r="T327" s="146"/>
      <c r="U327" s="146"/>
      <c r="V327" s="147">
        <v>0</v>
      </c>
      <c r="W327" s="149"/>
      <c r="X327" s="149"/>
      <c r="Y327" s="149"/>
      <c r="Z327" s="149"/>
      <c r="AA327" s="149"/>
      <c r="AB327" s="150">
        <v>0</v>
      </c>
    </row>
    <row r="328" spans="1:28" x14ac:dyDescent="0.25">
      <c r="A328" s="66"/>
      <c r="B328" s="95"/>
      <c r="C328" s="96"/>
      <c r="D328" s="96"/>
      <c r="E328" s="153"/>
      <c r="F328" s="153"/>
      <c r="G328" s="153"/>
      <c r="H328" s="153"/>
      <c r="I328" s="153"/>
      <c r="J328" s="154">
        <v>0</v>
      </c>
      <c r="K328" s="164"/>
      <c r="L328" s="164"/>
      <c r="M328" s="164"/>
      <c r="N328" s="164"/>
      <c r="O328" s="164"/>
      <c r="P328" s="165">
        <v>0</v>
      </c>
      <c r="Q328" s="146"/>
      <c r="R328" s="146"/>
      <c r="S328" s="146"/>
      <c r="T328" s="146"/>
      <c r="U328" s="146"/>
      <c r="V328" s="147">
        <v>0</v>
      </c>
      <c r="W328" s="149"/>
      <c r="X328" s="149"/>
      <c r="Y328" s="149"/>
      <c r="Z328" s="149"/>
      <c r="AA328" s="149"/>
      <c r="AB328" s="150">
        <v>0</v>
      </c>
    </row>
    <row r="329" spans="1:28" x14ac:dyDescent="0.25">
      <c r="A329" s="66"/>
      <c r="B329" s="95"/>
      <c r="C329" s="96"/>
      <c r="D329" s="96"/>
      <c r="E329" s="153"/>
      <c r="F329" s="153"/>
      <c r="G329" s="153"/>
      <c r="H329" s="153"/>
      <c r="I329" s="153"/>
      <c r="J329" s="154">
        <v>0</v>
      </c>
      <c r="K329" s="164"/>
      <c r="L329" s="164"/>
      <c r="M329" s="164"/>
      <c r="N329" s="164"/>
      <c r="O329" s="164"/>
      <c r="P329" s="165">
        <v>0</v>
      </c>
      <c r="Q329" s="146"/>
      <c r="R329" s="146"/>
      <c r="S329" s="146"/>
      <c r="T329" s="146"/>
      <c r="U329" s="146"/>
      <c r="V329" s="147">
        <v>0</v>
      </c>
      <c r="W329" s="149"/>
      <c r="X329" s="149"/>
      <c r="Y329" s="149"/>
      <c r="Z329" s="149"/>
      <c r="AA329" s="149"/>
      <c r="AB329" s="150">
        <v>0</v>
      </c>
    </row>
    <row r="330" spans="1:28" x14ac:dyDescent="0.25">
      <c r="A330" s="66"/>
      <c r="B330" s="95"/>
      <c r="C330" s="96"/>
      <c r="D330" s="96"/>
      <c r="E330" s="153"/>
      <c r="F330" s="153"/>
      <c r="G330" s="153"/>
      <c r="H330" s="153"/>
      <c r="I330" s="153"/>
      <c r="J330" s="154">
        <v>0</v>
      </c>
      <c r="K330" s="164"/>
      <c r="L330" s="164"/>
      <c r="M330" s="164"/>
      <c r="N330" s="164"/>
      <c r="O330" s="164"/>
      <c r="P330" s="165">
        <v>0</v>
      </c>
      <c r="Q330" s="146"/>
      <c r="R330" s="146"/>
      <c r="S330" s="146"/>
      <c r="T330" s="146"/>
      <c r="U330" s="146"/>
      <c r="V330" s="147">
        <v>0</v>
      </c>
      <c r="W330" s="149"/>
      <c r="X330" s="149"/>
      <c r="Y330" s="149"/>
      <c r="Z330" s="149"/>
      <c r="AA330" s="149"/>
      <c r="AB330" s="150">
        <v>0</v>
      </c>
    </row>
    <row r="331" spans="1:28" x14ac:dyDescent="0.25">
      <c r="A331" s="66"/>
      <c r="B331" s="95"/>
      <c r="C331" s="96"/>
      <c r="D331" s="96"/>
      <c r="E331" s="153"/>
      <c r="F331" s="153"/>
      <c r="G331" s="153"/>
      <c r="H331" s="153"/>
      <c r="I331" s="153"/>
      <c r="J331" s="154">
        <v>0</v>
      </c>
      <c r="K331" s="164"/>
      <c r="L331" s="164"/>
      <c r="M331" s="164"/>
      <c r="N331" s="164"/>
      <c r="O331" s="164"/>
      <c r="P331" s="165">
        <v>0</v>
      </c>
      <c r="Q331" s="146"/>
      <c r="R331" s="146"/>
      <c r="S331" s="146"/>
      <c r="T331" s="146"/>
      <c r="U331" s="146"/>
      <c r="V331" s="147">
        <v>0</v>
      </c>
      <c r="W331" s="149"/>
      <c r="X331" s="149"/>
      <c r="Y331" s="149"/>
      <c r="Z331" s="149"/>
      <c r="AA331" s="149"/>
      <c r="AB331" s="150">
        <v>0</v>
      </c>
    </row>
    <row r="332" spans="1:28" x14ac:dyDescent="0.25">
      <c r="A332" s="66"/>
      <c r="B332" s="95"/>
      <c r="C332" s="96"/>
      <c r="D332" s="96"/>
      <c r="E332" s="153"/>
      <c r="F332" s="153"/>
      <c r="G332" s="153"/>
      <c r="H332" s="153"/>
      <c r="I332" s="153"/>
      <c r="J332" s="154">
        <v>0</v>
      </c>
      <c r="K332" s="164"/>
      <c r="L332" s="164"/>
      <c r="M332" s="164"/>
      <c r="N332" s="164"/>
      <c r="O332" s="164"/>
      <c r="P332" s="165">
        <v>0</v>
      </c>
      <c r="Q332" s="146"/>
      <c r="R332" s="146"/>
      <c r="S332" s="146"/>
      <c r="T332" s="146"/>
      <c r="U332" s="146"/>
      <c r="V332" s="147">
        <v>0</v>
      </c>
      <c r="W332" s="149"/>
      <c r="X332" s="149"/>
      <c r="Y332" s="149"/>
      <c r="Z332" s="149"/>
      <c r="AA332" s="149"/>
      <c r="AB332" s="150">
        <v>0</v>
      </c>
    </row>
    <row r="333" spans="1:28" x14ac:dyDescent="0.25">
      <c r="A333" s="66"/>
      <c r="B333" s="95"/>
      <c r="C333" s="96"/>
      <c r="D333" s="96"/>
      <c r="E333" s="153"/>
      <c r="F333" s="153"/>
      <c r="G333" s="153"/>
      <c r="H333" s="153"/>
      <c r="I333" s="153"/>
      <c r="J333" s="154">
        <v>0</v>
      </c>
      <c r="K333" s="164"/>
      <c r="L333" s="164"/>
      <c r="M333" s="164"/>
      <c r="N333" s="164"/>
      <c r="O333" s="164"/>
      <c r="P333" s="165">
        <v>0</v>
      </c>
      <c r="Q333" s="146"/>
      <c r="R333" s="146"/>
      <c r="S333" s="146"/>
      <c r="T333" s="146"/>
      <c r="U333" s="146"/>
      <c r="V333" s="147">
        <v>0</v>
      </c>
      <c r="W333" s="149"/>
      <c r="X333" s="149"/>
      <c r="Y333" s="149"/>
      <c r="Z333" s="149"/>
      <c r="AA333" s="149"/>
      <c r="AB333" s="150">
        <v>0</v>
      </c>
    </row>
    <row r="334" spans="1:28" x14ac:dyDescent="0.25">
      <c r="A334" s="66"/>
      <c r="B334" s="95"/>
      <c r="C334" s="96"/>
      <c r="D334" s="96"/>
      <c r="E334" s="153"/>
      <c r="F334" s="153"/>
      <c r="G334" s="153"/>
      <c r="H334" s="153"/>
      <c r="I334" s="153"/>
      <c r="J334" s="154">
        <v>0</v>
      </c>
      <c r="K334" s="164"/>
      <c r="L334" s="164"/>
      <c r="M334" s="164"/>
      <c r="N334" s="164"/>
      <c r="O334" s="164"/>
      <c r="P334" s="165">
        <v>0</v>
      </c>
      <c r="Q334" s="146"/>
      <c r="R334" s="146"/>
      <c r="S334" s="146"/>
      <c r="T334" s="146"/>
      <c r="U334" s="146"/>
      <c r="V334" s="147">
        <v>0</v>
      </c>
      <c r="W334" s="149"/>
      <c r="X334" s="149"/>
      <c r="Y334" s="149"/>
      <c r="Z334" s="149"/>
      <c r="AA334" s="149"/>
      <c r="AB334" s="150">
        <v>0</v>
      </c>
    </row>
    <row r="335" spans="1:28" x14ac:dyDescent="0.25">
      <c r="A335" s="66"/>
      <c r="B335" s="95"/>
      <c r="C335" s="96"/>
      <c r="D335" s="96"/>
      <c r="E335" s="153"/>
      <c r="F335" s="153"/>
      <c r="G335" s="153"/>
      <c r="H335" s="153"/>
      <c r="I335" s="153"/>
      <c r="J335" s="154">
        <v>0</v>
      </c>
      <c r="K335" s="164"/>
      <c r="L335" s="164"/>
      <c r="M335" s="164"/>
      <c r="N335" s="164"/>
      <c r="O335" s="164"/>
      <c r="P335" s="165">
        <v>0</v>
      </c>
      <c r="Q335" s="146"/>
      <c r="R335" s="146"/>
      <c r="S335" s="146"/>
      <c r="T335" s="146"/>
      <c r="U335" s="146"/>
      <c r="V335" s="147">
        <v>0</v>
      </c>
      <c r="W335" s="149"/>
      <c r="X335" s="149"/>
      <c r="Y335" s="149"/>
      <c r="Z335" s="149"/>
      <c r="AA335" s="149"/>
      <c r="AB335" s="150">
        <v>0</v>
      </c>
    </row>
    <row r="336" spans="1:28" x14ac:dyDescent="0.25">
      <c r="A336" s="66"/>
      <c r="B336" s="95"/>
      <c r="C336" s="96"/>
      <c r="D336" s="96"/>
      <c r="E336" s="153"/>
      <c r="F336" s="153"/>
      <c r="G336" s="153"/>
      <c r="H336" s="153"/>
      <c r="I336" s="153"/>
      <c r="J336" s="154">
        <v>0</v>
      </c>
      <c r="K336" s="164"/>
      <c r="L336" s="164"/>
      <c r="M336" s="164"/>
      <c r="N336" s="164"/>
      <c r="O336" s="164"/>
      <c r="P336" s="165">
        <v>0</v>
      </c>
      <c r="Q336" s="146"/>
      <c r="R336" s="146"/>
      <c r="S336" s="146"/>
      <c r="T336" s="146"/>
      <c r="U336" s="146"/>
      <c r="V336" s="147">
        <v>0</v>
      </c>
      <c r="W336" s="149"/>
      <c r="X336" s="149"/>
      <c r="Y336" s="149"/>
      <c r="Z336" s="149"/>
      <c r="AA336" s="149"/>
      <c r="AB336" s="150">
        <v>0</v>
      </c>
    </row>
    <row r="337" spans="1:28" x14ac:dyDescent="0.25">
      <c r="A337" s="66"/>
      <c r="B337" s="95"/>
      <c r="C337" s="96"/>
      <c r="D337" s="96"/>
      <c r="E337" s="153"/>
      <c r="F337" s="153"/>
      <c r="G337" s="153"/>
      <c r="H337" s="153"/>
      <c r="I337" s="153"/>
      <c r="J337" s="154">
        <v>0</v>
      </c>
      <c r="K337" s="164"/>
      <c r="L337" s="164"/>
      <c r="M337" s="164"/>
      <c r="N337" s="164"/>
      <c r="O337" s="164"/>
      <c r="P337" s="165">
        <v>0</v>
      </c>
      <c r="Q337" s="146"/>
      <c r="R337" s="146"/>
      <c r="S337" s="146"/>
      <c r="T337" s="146"/>
      <c r="U337" s="146"/>
      <c r="V337" s="147">
        <v>0</v>
      </c>
      <c r="W337" s="149"/>
      <c r="X337" s="149"/>
      <c r="Y337" s="149"/>
      <c r="Z337" s="149"/>
      <c r="AA337" s="149"/>
      <c r="AB337" s="150">
        <v>0</v>
      </c>
    </row>
    <row r="338" spans="1:28" x14ac:dyDescent="0.25">
      <c r="A338" s="66"/>
      <c r="B338" s="95"/>
      <c r="C338" s="96"/>
      <c r="D338" s="96"/>
      <c r="E338" s="153"/>
      <c r="F338" s="153"/>
      <c r="G338" s="153"/>
      <c r="H338" s="153"/>
      <c r="I338" s="153"/>
      <c r="J338" s="154">
        <v>0</v>
      </c>
      <c r="K338" s="164"/>
      <c r="L338" s="164"/>
      <c r="M338" s="164"/>
      <c r="N338" s="164"/>
      <c r="O338" s="164"/>
      <c r="P338" s="165">
        <v>0</v>
      </c>
      <c r="Q338" s="146"/>
      <c r="R338" s="146"/>
      <c r="S338" s="146"/>
      <c r="T338" s="146"/>
      <c r="U338" s="146"/>
      <c r="V338" s="147">
        <v>0</v>
      </c>
      <c r="W338" s="149"/>
      <c r="X338" s="149"/>
      <c r="Y338" s="149"/>
      <c r="Z338" s="149"/>
      <c r="AA338" s="149"/>
      <c r="AB338" s="150">
        <v>0</v>
      </c>
    </row>
    <row r="339" spans="1:28" x14ac:dyDescent="0.25">
      <c r="A339" s="66"/>
      <c r="B339" s="95"/>
      <c r="C339" s="96"/>
      <c r="D339" s="96"/>
      <c r="E339" s="153"/>
      <c r="F339" s="153"/>
      <c r="G339" s="153"/>
      <c r="H339" s="153"/>
      <c r="I339" s="153"/>
      <c r="J339" s="154">
        <v>0</v>
      </c>
      <c r="K339" s="164"/>
      <c r="L339" s="164"/>
      <c r="M339" s="164"/>
      <c r="N339" s="164"/>
      <c r="O339" s="164"/>
      <c r="P339" s="165">
        <v>0</v>
      </c>
      <c r="Q339" s="146"/>
      <c r="R339" s="146"/>
      <c r="S339" s="146"/>
      <c r="T339" s="146"/>
      <c r="U339" s="146"/>
      <c r="V339" s="147">
        <v>0</v>
      </c>
      <c r="W339" s="149"/>
      <c r="X339" s="149"/>
      <c r="Y339" s="149"/>
      <c r="Z339" s="149"/>
      <c r="AA339" s="149"/>
      <c r="AB339" s="150">
        <v>0</v>
      </c>
    </row>
    <row r="340" spans="1:28" x14ac:dyDescent="0.25">
      <c r="A340" s="66"/>
      <c r="B340" s="95"/>
      <c r="C340" s="96"/>
      <c r="D340" s="96"/>
      <c r="E340" s="153"/>
      <c r="F340" s="153"/>
      <c r="G340" s="153"/>
      <c r="H340" s="153"/>
      <c r="I340" s="153"/>
      <c r="J340" s="154">
        <v>0</v>
      </c>
      <c r="K340" s="164"/>
      <c r="L340" s="164"/>
      <c r="M340" s="164"/>
      <c r="N340" s="164"/>
      <c r="O340" s="164"/>
      <c r="P340" s="165">
        <v>0</v>
      </c>
      <c r="Q340" s="146"/>
      <c r="R340" s="146"/>
      <c r="S340" s="146"/>
      <c r="T340" s="146"/>
      <c r="U340" s="146"/>
      <c r="V340" s="147">
        <v>0</v>
      </c>
      <c r="W340" s="149"/>
      <c r="X340" s="149"/>
      <c r="Y340" s="149"/>
      <c r="Z340" s="149"/>
      <c r="AA340" s="149"/>
      <c r="AB340" s="150">
        <v>0</v>
      </c>
    </row>
    <row r="341" spans="1:28" x14ac:dyDescent="0.25">
      <c r="A341" s="66"/>
      <c r="B341" s="95"/>
      <c r="C341" s="96"/>
      <c r="D341" s="96"/>
      <c r="E341" s="153"/>
      <c r="F341" s="153"/>
      <c r="G341" s="153"/>
      <c r="H341" s="153"/>
      <c r="I341" s="153"/>
      <c r="J341" s="154">
        <v>0</v>
      </c>
      <c r="K341" s="164"/>
      <c r="L341" s="164"/>
      <c r="M341" s="164"/>
      <c r="N341" s="164"/>
      <c r="O341" s="164"/>
      <c r="P341" s="165">
        <v>0</v>
      </c>
      <c r="Q341" s="146"/>
      <c r="R341" s="146"/>
      <c r="S341" s="146"/>
      <c r="T341" s="146"/>
      <c r="U341" s="146"/>
      <c r="V341" s="147">
        <v>0</v>
      </c>
      <c r="W341" s="149"/>
      <c r="X341" s="149"/>
      <c r="Y341" s="149"/>
      <c r="Z341" s="149"/>
      <c r="AA341" s="149"/>
      <c r="AB341" s="150">
        <v>0</v>
      </c>
    </row>
    <row r="342" spans="1:28" x14ac:dyDescent="0.25">
      <c r="A342" s="66"/>
      <c r="B342" s="95"/>
      <c r="C342" s="96"/>
      <c r="D342" s="96"/>
      <c r="E342" s="153"/>
      <c r="F342" s="153"/>
      <c r="G342" s="153"/>
      <c r="H342" s="153"/>
      <c r="I342" s="153"/>
      <c r="J342" s="154">
        <v>0</v>
      </c>
      <c r="K342" s="164"/>
      <c r="L342" s="164"/>
      <c r="M342" s="164"/>
      <c r="N342" s="164"/>
      <c r="O342" s="164"/>
      <c r="P342" s="165">
        <v>0</v>
      </c>
      <c r="Q342" s="146"/>
      <c r="R342" s="146"/>
      <c r="S342" s="146"/>
      <c r="T342" s="146"/>
      <c r="U342" s="146"/>
      <c r="V342" s="147">
        <v>0</v>
      </c>
      <c r="W342" s="149"/>
      <c r="X342" s="149"/>
      <c r="Y342" s="149"/>
      <c r="Z342" s="149"/>
      <c r="AA342" s="149"/>
      <c r="AB342" s="150">
        <v>0</v>
      </c>
    </row>
    <row r="343" spans="1:28" x14ac:dyDescent="0.25">
      <c r="A343" s="66"/>
      <c r="B343" s="95"/>
      <c r="C343" s="96"/>
      <c r="D343" s="96"/>
      <c r="E343" s="153"/>
      <c r="F343" s="153"/>
      <c r="G343" s="153"/>
      <c r="H343" s="153"/>
      <c r="I343" s="153"/>
      <c r="J343" s="154">
        <v>0</v>
      </c>
      <c r="K343" s="164"/>
      <c r="L343" s="164"/>
      <c r="M343" s="164"/>
      <c r="N343" s="164"/>
      <c r="O343" s="164"/>
      <c r="P343" s="165">
        <v>0</v>
      </c>
      <c r="Q343" s="146"/>
      <c r="R343" s="146"/>
      <c r="S343" s="146"/>
      <c r="T343" s="146"/>
      <c r="U343" s="146"/>
      <c r="V343" s="147">
        <v>0</v>
      </c>
      <c r="W343" s="149"/>
      <c r="X343" s="149"/>
      <c r="Y343" s="149"/>
      <c r="Z343" s="149"/>
      <c r="AA343" s="149"/>
      <c r="AB343" s="150">
        <v>0</v>
      </c>
    </row>
    <row r="344" spans="1:28" x14ac:dyDescent="0.25">
      <c r="A344" s="66"/>
      <c r="B344" s="95"/>
      <c r="C344" s="96"/>
      <c r="D344" s="96"/>
      <c r="E344" s="153"/>
      <c r="F344" s="153"/>
      <c r="G344" s="153"/>
      <c r="H344" s="153"/>
      <c r="I344" s="153"/>
      <c r="J344" s="154">
        <v>0</v>
      </c>
      <c r="K344" s="164"/>
      <c r="L344" s="164"/>
      <c r="M344" s="164"/>
      <c r="N344" s="164"/>
      <c r="O344" s="164"/>
      <c r="P344" s="165">
        <v>0</v>
      </c>
      <c r="Q344" s="146"/>
      <c r="R344" s="146"/>
      <c r="S344" s="146"/>
      <c r="T344" s="146"/>
      <c r="U344" s="146"/>
      <c r="V344" s="147">
        <v>0</v>
      </c>
      <c r="W344" s="149"/>
      <c r="X344" s="149"/>
      <c r="Y344" s="149"/>
      <c r="Z344" s="149"/>
      <c r="AA344" s="149"/>
      <c r="AB344" s="150">
        <v>0</v>
      </c>
    </row>
    <row r="345" spans="1:28" x14ac:dyDescent="0.25">
      <c r="A345" s="66"/>
      <c r="B345" s="95"/>
      <c r="C345" s="96"/>
      <c r="D345" s="96"/>
      <c r="E345" s="153"/>
      <c r="F345" s="153"/>
      <c r="G345" s="153"/>
      <c r="H345" s="153"/>
      <c r="I345" s="153"/>
      <c r="J345" s="154">
        <v>0</v>
      </c>
      <c r="K345" s="164"/>
      <c r="L345" s="164"/>
      <c r="M345" s="164"/>
      <c r="N345" s="164"/>
      <c r="O345" s="164"/>
      <c r="P345" s="165">
        <v>0</v>
      </c>
      <c r="Q345" s="146"/>
      <c r="R345" s="146"/>
      <c r="S345" s="146"/>
      <c r="T345" s="146"/>
      <c r="U345" s="146"/>
      <c r="V345" s="147">
        <v>0</v>
      </c>
      <c r="W345" s="149"/>
      <c r="X345" s="149"/>
      <c r="Y345" s="149"/>
      <c r="Z345" s="149"/>
      <c r="AA345" s="149"/>
      <c r="AB345" s="150">
        <v>0</v>
      </c>
    </row>
    <row r="346" spans="1:28" x14ac:dyDescent="0.25">
      <c r="A346" s="66"/>
      <c r="B346" s="95"/>
      <c r="C346" s="96"/>
      <c r="D346" s="96"/>
      <c r="E346" s="153"/>
      <c r="F346" s="153"/>
      <c r="G346" s="153"/>
      <c r="H346" s="153"/>
      <c r="I346" s="153"/>
      <c r="J346" s="154">
        <v>0</v>
      </c>
      <c r="K346" s="164"/>
      <c r="L346" s="164"/>
      <c r="M346" s="164"/>
      <c r="N346" s="164"/>
      <c r="O346" s="164"/>
      <c r="P346" s="165">
        <v>0</v>
      </c>
      <c r="Q346" s="146"/>
      <c r="R346" s="146"/>
      <c r="S346" s="146"/>
      <c r="T346" s="146"/>
      <c r="U346" s="146"/>
      <c r="V346" s="147">
        <v>0</v>
      </c>
      <c r="W346" s="149"/>
      <c r="X346" s="149"/>
      <c r="Y346" s="149"/>
      <c r="Z346" s="149"/>
      <c r="AA346" s="149"/>
      <c r="AB346" s="150">
        <v>0</v>
      </c>
    </row>
    <row r="347" spans="1:28" x14ac:dyDescent="0.25">
      <c r="A347" s="66"/>
      <c r="B347" s="95"/>
      <c r="C347" s="96"/>
      <c r="D347" s="96"/>
      <c r="E347" s="153"/>
      <c r="F347" s="153"/>
      <c r="G347" s="153"/>
      <c r="H347" s="153"/>
      <c r="I347" s="153"/>
      <c r="J347" s="154">
        <v>0</v>
      </c>
      <c r="K347" s="164"/>
      <c r="L347" s="164"/>
      <c r="M347" s="164"/>
      <c r="N347" s="164"/>
      <c r="O347" s="164"/>
      <c r="P347" s="165">
        <v>0</v>
      </c>
      <c r="Q347" s="146"/>
      <c r="R347" s="146"/>
      <c r="S347" s="146"/>
      <c r="T347" s="146"/>
      <c r="U347" s="146"/>
      <c r="V347" s="147">
        <v>0</v>
      </c>
      <c r="W347" s="149"/>
      <c r="X347" s="149"/>
      <c r="Y347" s="149"/>
      <c r="Z347" s="149"/>
      <c r="AA347" s="149"/>
      <c r="AB347" s="150">
        <v>0</v>
      </c>
    </row>
    <row r="348" spans="1:28" x14ac:dyDescent="0.25">
      <c r="A348" s="66"/>
      <c r="B348" s="95"/>
      <c r="C348" s="96"/>
      <c r="D348" s="96"/>
      <c r="E348" s="153"/>
      <c r="F348" s="153"/>
      <c r="G348" s="153"/>
      <c r="H348" s="153"/>
      <c r="I348" s="153"/>
      <c r="J348" s="154">
        <v>0</v>
      </c>
      <c r="K348" s="164"/>
      <c r="L348" s="164"/>
      <c r="M348" s="164"/>
      <c r="N348" s="164"/>
      <c r="O348" s="164"/>
      <c r="P348" s="165">
        <v>0</v>
      </c>
      <c r="Q348" s="146"/>
      <c r="R348" s="146"/>
      <c r="S348" s="146"/>
      <c r="T348" s="146"/>
      <c r="U348" s="146"/>
      <c r="V348" s="147">
        <v>0</v>
      </c>
      <c r="W348" s="149"/>
      <c r="X348" s="149"/>
      <c r="Y348" s="149"/>
      <c r="Z348" s="149"/>
      <c r="AA348" s="149"/>
      <c r="AB348" s="150">
        <v>0</v>
      </c>
    </row>
    <row r="349" spans="1:28" x14ac:dyDescent="0.25">
      <c r="A349" s="66"/>
      <c r="B349" s="95"/>
      <c r="C349" s="96"/>
      <c r="D349" s="96"/>
      <c r="E349" s="153"/>
      <c r="F349" s="153"/>
      <c r="G349" s="153"/>
      <c r="H349" s="153"/>
      <c r="I349" s="153"/>
      <c r="J349" s="154">
        <v>0</v>
      </c>
      <c r="K349" s="164"/>
      <c r="L349" s="164"/>
      <c r="M349" s="164"/>
      <c r="N349" s="164"/>
      <c r="O349" s="164"/>
      <c r="P349" s="165">
        <v>0</v>
      </c>
      <c r="Q349" s="146"/>
      <c r="R349" s="146"/>
      <c r="S349" s="146"/>
      <c r="T349" s="146"/>
      <c r="U349" s="146"/>
      <c r="V349" s="147">
        <v>0</v>
      </c>
      <c r="W349" s="149"/>
      <c r="X349" s="149"/>
      <c r="Y349" s="149"/>
      <c r="Z349" s="149"/>
      <c r="AA349" s="149"/>
      <c r="AB349" s="150">
        <v>0</v>
      </c>
    </row>
    <row r="350" spans="1:28" x14ac:dyDescent="0.25">
      <c r="A350" s="66"/>
      <c r="B350" s="95"/>
      <c r="C350" s="96"/>
      <c r="D350" s="96"/>
      <c r="E350" s="153"/>
      <c r="F350" s="153"/>
      <c r="G350" s="153"/>
      <c r="H350" s="153"/>
      <c r="I350" s="153"/>
      <c r="J350" s="154">
        <v>0</v>
      </c>
      <c r="K350" s="164"/>
      <c r="L350" s="164"/>
      <c r="M350" s="164"/>
      <c r="N350" s="164"/>
      <c r="O350" s="164"/>
      <c r="P350" s="165">
        <v>0</v>
      </c>
      <c r="Q350" s="146"/>
      <c r="R350" s="146"/>
      <c r="S350" s="146"/>
      <c r="T350" s="146"/>
      <c r="U350" s="146"/>
      <c r="V350" s="147">
        <v>0</v>
      </c>
      <c r="W350" s="149"/>
      <c r="X350" s="149"/>
      <c r="Y350" s="149"/>
      <c r="Z350" s="149"/>
      <c r="AA350" s="149"/>
      <c r="AB350" s="150">
        <v>0</v>
      </c>
    </row>
    <row r="351" spans="1:28" x14ac:dyDescent="0.25">
      <c r="A351" s="66"/>
      <c r="B351" s="95"/>
      <c r="C351" s="96"/>
      <c r="D351" s="96"/>
      <c r="E351" s="153"/>
      <c r="F351" s="153"/>
      <c r="G351" s="153"/>
      <c r="H351" s="153"/>
      <c r="I351" s="153"/>
      <c r="J351" s="154">
        <v>0</v>
      </c>
      <c r="K351" s="164"/>
      <c r="L351" s="164"/>
      <c r="M351" s="164"/>
      <c r="N351" s="164"/>
      <c r="O351" s="164"/>
      <c r="P351" s="165">
        <v>0</v>
      </c>
      <c r="Q351" s="146"/>
      <c r="R351" s="146"/>
      <c r="S351" s="146"/>
      <c r="T351" s="146"/>
      <c r="U351" s="146"/>
      <c r="V351" s="147">
        <v>0</v>
      </c>
      <c r="W351" s="149"/>
      <c r="X351" s="149"/>
      <c r="Y351" s="149"/>
      <c r="Z351" s="149"/>
      <c r="AA351" s="149"/>
      <c r="AB351" s="150">
        <v>0</v>
      </c>
    </row>
    <row r="352" spans="1:28" x14ac:dyDescent="0.25">
      <c r="A352" s="66"/>
      <c r="B352" s="95"/>
      <c r="C352" s="96"/>
      <c r="D352" s="96"/>
      <c r="E352" s="153"/>
      <c r="F352" s="153"/>
      <c r="G352" s="153"/>
      <c r="H352" s="153"/>
      <c r="I352" s="153"/>
      <c r="J352" s="154">
        <v>0</v>
      </c>
      <c r="K352" s="164"/>
      <c r="L352" s="164"/>
      <c r="M352" s="164"/>
      <c r="N352" s="164"/>
      <c r="O352" s="164"/>
      <c r="P352" s="165">
        <v>0</v>
      </c>
      <c r="Q352" s="146"/>
      <c r="R352" s="146"/>
      <c r="S352" s="146"/>
      <c r="T352" s="146"/>
      <c r="U352" s="146"/>
      <c r="V352" s="147">
        <v>0</v>
      </c>
      <c r="W352" s="149"/>
      <c r="X352" s="149"/>
      <c r="Y352" s="149"/>
      <c r="Z352" s="149"/>
      <c r="AA352" s="149"/>
      <c r="AB352" s="150">
        <v>0</v>
      </c>
    </row>
    <row r="353" spans="1:28" x14ac:dyDescent="0.25">
      <c r="A353" s="66"/>
      <c r="B353" s="95"/>
      <c r="C353" s="96"/>
      <c r="D353" s="96"/>
      <c r="E353" s="153"/>
      <c r="F353" s="153"/>
      <c r="G353" s="153"/>
      <c r="H353" s="153"/>
      <c r="I353" s="153"/>
      <c r="J353" s="154">
        <v>0</v>
      </c>
      <c r="K353" s="164"/>
      <c r="L353" s="164"/>
      <c r="M353" s="164"/>
      <c r="N353" s="164"/>
      <c r="O353" s="164"/>
      <c r="P353" s="165">
        <v>0</v>
      </c>
      <c r="Q353" s="146"/>
      <c r="R353" s="146"/>
      <c r="S353" s="146"/>
      <c r="T353" s="146"/>
      <c r="U353" s="146"/>
      <c r="V353" s="147">
        <v>0</v>
      </c>
      <c r="W353" s="149"/>
      <c r="X353" s="149"/>
      <c r="Y353" s="149"/>
      <c r="Z353" s="149"/>
      <c r="AA353" s="149"/>
      <c r="AB353" s="150">
        <v>0</v>
      </c>
    </row>
    <row r="354" spans="1:28" x14ac:dyDescent="0.25">
      <c r="A354" s="66"/>
      <c r="B354" s="95"/>
      <c r="C354" s="96"/>
      <c r="D354" s="96"/>
      <c r="E354" s="153"/>
      <c r="F354" s="153"/>
      <c r="G354" s="153"/>
      <c r="H354" s="153"/>
      <c r="I354" s="153"/>
      <c r="J354" s="154">
        <v>0</v>
      </c>
      <c r="K354" s="164"/>
      <c r="L354" s="164"/>
      <c r="M354" s="164"/>
      <c r="N354" s="164"/>
      <c r="O354" s="164"/>
      <c r="P354" s="165">
        <v>0</v>
      </c>
      <c r="Q354" s="146"/>
      <c r="R354" s="146"/>
      <c r="S354" s="146"/>
      <c r="T354" s="146"/>
      <c r="U354" s="146"/>
      <c r="V354" s="147">
        <v>0</v>
      </c>
      <c r="W354" s="149"/>
      <c r="X354" s="149"/>
      <c r="Y354" s="149"/>
      <c r="Z354" s="149"/>
      <c r="AA354" s="149"/>
      <c r="AB354" s="150">
        <v>0</v>
      </c>
    </row>
    <row r="355" spans="1:28" x14ac:dyDescent="0.25">
      <c r="A355" s="66"/>
      <c r="B355" s="95"/>
      <c r="C355" s="96"/>
      <c r="D355" s="96"/>
      <c r="E355" s="153"/>
      <c r="F355" s="153"/>
      <c r="G355" s="153"/>
      <c r="H355" s="153"/>
      <c r="I355" s="153"/>
      <c r="J355" s="154">
        <v>0</v>
      </c>
      <c r="K355" s="164"/>
      <c r="L355" s="164"/>
      <c r="M355" s="164"/>
      <c r="N355" s="164"/>
      <c r="O355" s="164"/>
      <c r="P355" s="165">
        <v>0</v>
      </c>
      <c r="Q355" s="146"/>
      <c r="R355" s="146"/>
      <c r="S355" s="146"/>
      <c r="T355" s="146"/>
      <c r="U355" s="146"/>
      <c r="V355" s="147">
        <v>0</v>
      </c>
      <c r="W355" s="149"/>
      <c r="X355" s="149"/>
      <c r="Y355" s="149"/>
      <c r="Z355" s="149"/>
      <c r="AA355" s="149"/>
      <c r="AB355" s="150">
        <v>0</v>
      </c>
    </row>
    <row r="356" spans="1:28" x14ac:dyDescent="0.25">
      <c r="A356" s="66"/>
      <c r="B356" s="95"/>
      <c r="C356" s="96"/>
      <c r="D356" s="96"/>
      <c r="E356" s="153"/>
      <c r="F356" s="153"/>
      <c r="G356" s="153"/>
      <c r="H356" s="153"/>
      <c r="I356" s="153"/>
      <c r="J356" s="154">
        <v>0</v>
      </c>
      <c r="K356" s="164"/>
      <c r="L356" s="164"/>
      <c r="M356" s="164"/>
      <c r="N356" s="164"/>
      <c r="O356" s="164"/>
      <c r="P356" s="165">
        <v>0</v>
      </c>
      <c r="Q356" s="146"/>
      <c r="R356" s="146"/>
      <c r="S356" s="146"/>
      <c r="T356" s="146"/>
      <c r="U356" s="146"/>
      <c r="V356" s="147">
        <v>0</v>
      </c>
      <c r="W356" s="149"/>
      <c r="X356" s="149"/>
      <c r="Y356" s="149"/>
      <c r="Z356" s="149"/>
      <c r="AA356" s="149"/>
      <c r="AB356" s="150">
        <v>0</v>
      </c>
    </row>
    <row r="357" spans="1:28" x14ac:dyDescent="0.25">
      <c r="A357" s="66"/>
      <c r="B357" s="95"/>
      <c r="C357" s="96"/>
      <c r="D357" s="96"/>
      <c r="E357" s="153"/>
      <c r="F357" s="153"/>
      <c r="G357" s="153"/>
      <c r="H357" s="153"/>
      <c r="I357" s="153"/>
      <c r="J357" s="154">
        <v>0</v>
      </c>
      <c r="K357" s="164"/>
      <c r="L357" s="164"/>
      <c r="M357" s="164"/>
      <c r="N357" s="164"/>
      <c r="O357" s="164"/>
      <c r="P357" s="165">
        <v>0</v>
      </c>
      <c r="Q357" s="146"/>
      <c r="R357" s="146"/>
      <c r="S357" s="146"/>
      <c r="T357" s="146"/>
      <c r="U357" s="146"/>
      <c r="V357" s="147">
        <v>0</v>
      </c>
      <c r="W357" s="149"/>
      <c r="X357" s="149"/>
      <c r="Y357" s="149"/>
      <c r="Z357" s="149"/>
      <c r="AA357" s="149"/>
      <c r="AB357" s="150">
        <v>0</v>
      </c>
    </row>
    <row r="358" spans="1:28" x14ac:dyDescent="0.25">
      <c r="A358" s="66"/>
      <c r="B358" s="95"/>
      <c r="C358" s="96"/>
      <c r="D358" s="96"/>
      <c r="E358" s="153"/>
      <c r="F358" s="153"/>
      <c r="G358" s="153"/>
      <c r="H358" s="153"/>
      <c r="I358" s="153"/>
      <c r="J358" s="154">
        <v>0</v>
      </c>
      <c r="K358" s="164"/>
      <c r="L358" s="164"/>
      <c r="M358" s="164"/>
      <c r="N358" s="164"/>
      <c r="O358" s="164"/>
      <c r="P358" s="165">
        <v>0</v>
      </c>
      <c r="Q358" s="146"/>
      <c r="R358" s="146"/>
      <c r="S358" s="146"/>
      <c r="T358" s="146"/>
      <c r="U358" s="146"/>
      <c r="V358" s="147">
        <v>0</v>
      </c>
      <c r="W358" s="149"/>
      <c r="X358" s="149"/>
      <c r="Y358" s="149"/>
      <c r="Z358" s="149"/>
      <c r="AA358" s="149"/>
      <c r="AB358" s="150">
        <v>0</v>
      </c>
    </row>
    <row r="359" spans="1:28" x14ac:dyDescent="0.25">
      <c r="A359" s="66"/>
      <c r="B359" s="95"/>
      <c r="C359" s="96"/>
      <c r="D359" s="96"/>
      <c r="E359" s="153"/>
      <c r="F359" s="153"/>
      <c r="G359" s="153"/>
      <c r="H359" s="153"/>
      <c r="I359" s="153"/>
      <c r="J359" s="154">
        <v>0</v>
      </c>
      <c r="K359" s="164"/>
      <c r="L359" s="164"/>
      <c r="M359" s="164"/>
      <c r="N359" s="164"/>
      <c r="O359" s="164"/>
      <c r="P359" s="165">
        <v>0</v>
      </c>
      <c r="Q359" s="146"/>
      <c r="R359" s="146"/>
      <c r="S359" s="146"/>
      <c r="T359" s="146"/>
      <c r="U359" s="146"/>
      <c r="V359" s="147">
        <v>0</v>
      </c>
      <c r="W359" s="149"/>
      <c r="X359" s="149"/>
      <c r="Y359" s="149"/>
      <c r="Z359" s="149"/>
      <c r="AA359" s="149"/>
      <c r="AB359" s="150">
        <v>0</v>
      </c>
    </row>
    <row r="360" spans="1:28" x14ac:dyDescent="0.25">
      <c r="A360" s="66"/>
      <c r="B360" s="95"/>
      <c r="C360" s="96"/>
      <c r="D360" s="96"/>
      <c r="E360" s="153"/>
      <c r="F360" s="153"/>
      <c r="G360" s="153"/>
      <c r="H360" s="153"/>
      <c r="I360" s="153"/>
      <c r="J360" s="154">
        <v>0</v>
      </c>
      <c r="K360" s="164"/>
      <c r="L360" s="164"/>
      <c r="M360" s="164"/>
      <c r="N360" s="164"/>
      <c r="O360" s="164"/>
      <c r="P360" s="165">
        <v>0</v>
      </c>
      <c r="Q360" s="146"/>
      <c r="R360" s="146"/>
      <c r="S360" s="146"/>
      <c r="T360" s="146"/>
      <c r="U360" s="146"/>
      <c r="V360" s="147">
        <v>0</v>
      </c>
      <c r="W360" s="149"/>
      <c r="X360" s="149"/>
      <c r="Y360" s="149"/>
      <c r="Z360" s="149"/>
      <c r="AA360" s="149"/>
      <c r="AB360" s="150">
        <v>0</v>
      </c>
    </row>
    <row r="361" spans="1:28" x14ac:dyDescent="0.25">
      <c r="A361" s="66"/>
      <c r="B361" s="95"/>
      <c r="C361" s="96"/>
      <c r="D361" s="96"/>
      <c r="E361" s="153"/>
      <c r="F361" s="153"/>
      <c r="G361" s="153"/>
      <c r="H361" s="153"/>
      <c r="I361" s="153"/>
      <c r="J361" s="154">
        <v>0</v>
      </c>
      <c r="K361" s="164"/>
      <c r="L361" s="164"/>
      <c r="M361" s="164"/>
      <c r="N361" s="164"/>
      <c r="O361" s="164"/>
      <c r="P361" s="165">
        <v>0</v>
      </c>
      <c r="Q361" s="146"/>
      <c r="R361" s="146"/>
      <c r="S361" s="146"/>
      <c r="T361" s="146"/>
      <c r="U361" s="146"/>
      <c r="V361" s="147">
        <v>0</v>
      </c>
      <c r="W361" s="149"/>
      <c r="X361" s="149"/>
      <c r="Y361" s="149"/>
      <c r="Z361" s="149"/>
      <c r="AA361" s="149"/>
      <c r="AB361" s="150">
        <v>0</v>
      </c>
    </row>
    <row r="362" spans="1:28" x14ac:dyDescent="0.25">
      <c r="A362" s="66"/>
      <c r="B362" s="95"/>
      <c r="C362" s="96"/>
      <c r="D362" s="96"/>
      <c r="E362" s="153"/>
      <c r="F362" s="153"/>
      <c r="G362" s="153"/>
      <c r="H362" s="153"/>
      <c r="I362" s="153"/>
      <c r="J362" s="154">
        <v>0</v>
      </c>
      <c r="K362" s="164"/>
      <c r="L362" s="164"/>
      <c r="M362" s="164"/>
      <c r="N362" s="164"/>
      <c r="O362" s="164"/>
      <c r="P362" s="165">
        <v>0</v>
      </c>
      <c r="Q362" s="146"/>
      <c r="R362" s="146"/>
      <c r="S362" s="146"/>
      <c r="T362" s="146"/>
      <c r="U362" s="146"/>
      <c r="V362" s="147">
        <v>0</v>
      </c>
      <c r="W362" s="149"/>
      <c r="X362" s="149"/>
      <c r="Y362" s="149"/>
      <c r="Z362" s="149"/>
      <c r="AA362" s="149"/>
      <c r="AB362" s="150">
        <v>0</v>
      </c>
    </row>
    <row r="363" spans="1:28" x14ac:dyDescent="0.25">
      <c r="A363" s="66"/>
      <c r="B363" s="95"/>
      <c r="C363" s="96"/>
      <c r="D363" s="96"/>
      <c r="E363" s="153"/>
      <c r="F363" s="153"/>
      <c r="G363" s="153"/>
      <c r="H363" s="153"/>
      <c r="I363" s="153"/>
      <c r="J363" s="154">
        <v>0</v>
      </c>
      <c r="K363" s="164"/>
      <c r="L363" s="164"/>
      <c r="M363" s="164"/>
      <c r="N363" s="164"/>
      <c r="O363" s="164"/>
      <c r="P363" s="165">
        <v>0</v>
      </c>
      <c r="Q363" s="146"/>
      <c r="R363" s="146"/>
      <c r="S363" s="146"/>
      <c r="T363" s="146"/>
      <c r="U363" s="146"/>
      <c r="V363" s="147">
        <v>0</v>
      </c>
      <c r="W363" s="149"/>
      <c r="X363" s="149"/>
      <c r="Y363" s="149"/>
      <c r="Z363" s="149"/>
      <c r="AA363" s="149"/>
      <c r="AB363" s="150">
        <v>0</v>
      </c>
    </row>
    <row r="364" spans="1:28" x14ac:dyDescent="0.25">
      <c r="A364" s="66"/>
      <c r="B364" s="95"/>
      <c r="C364" s="96"/>
      <c r="D364" s="96"/>
      <c r="E364" s="153"/>
      <c r="F364" s="153"/>
      <c r="G364" s="153"/>
      <c r="H364" s="153"/>
      <c r="I364" s="153"/>
      <c r="J364" s="154">
        <v>0</v>
      </c>
      <c r="K364" s="164"/>
      <c r="L364" s="164"/>
      <c r="M364" s="164"/>
      <c r="N364" s="164"/>
      <c r="O364" s="164"/>
      <c r="P364" s="165">
        <v>0</v>
      </c>
      <c r="Q364" s="146"/>
      <c r="R364" s="146"/>
      <c r="S364" s="146"/>
      <c r="T364" s="146"/>
      <c r="U364" s="146"/>
      <c r="V364" s="147">
        <v>0</v>
      </c>
      <c r="W364" s="149"/>
      <c r="X364" s="149"/>
      <c r="Y364" s="149"/>
      <c r="Z364" s="149"/>
      <c r="AA364" s="149"/>
      <c r="AB364" s="150">
        <v>0</v>
      </c>
    </row>
    <row r="365" spans="1:28" x14ac:dyDescent="0.25">
      <c r="A365" s="66"/>
      <c r="B365" s="95"/>
      <c r="C365" s="96"/>
      <c r="D365" s="96"/>
      <c r="E365" s="153"/>
      <c r="F365" s="153"/>
      <c r="G365" s="153"/>
      <c r="H365" s="153"/>
      <c r="I365" s="153"/>
      <c r="J365" s="154">
        <v>0</v>
      </c>
      <c r="K365" s="164"/>
      <c r="L365" s="164"/>
      <c r="M365" s="164"/>
      <c r="N365" s="164"/>
      <c r="O365" s="164"/>
      <c r="P365" s="165">
        <v>0</v>
      </c>
      <c r="Q365" s="146"/>
      <c r="R365" s="146"/>
      <c r="S365" s="146"/>
      <c r="T365" s="146"/>
      <c r="U365" s="146"/>
      <c r="V365" s="147">
        <v>0</v>
      </c>
      <c r="W365" s="149"/>
      <c r="X365" s="149"/>
      <c r="Y365" s="149"/>
      <c r="Z365" s="149"/>
      <c r="AA365" s="149"/>
      <c r="AB365" s="150">
        <v>0</v>
      </c>
    </row>
    <row r="366" spans="1:28" x14ac:dyDescent="0.25">
      <c r="A366" s="66"/>
      <c r="B366" s="95"/>
      <c r="C366" s="96"/>
      <c r="D366" s="96"/>
      <c r="E366" s="153"/>
      <c r="F366" s="153"/>
      <c r="G366" s="153"/>
      <c r="H366" s="153"/>
      <c r="I366" s="153"/>
      <c r="J366" s="154">
        <v>0</v>
      </c>
      <c r="K366" s="164"/>
      <c r="L366" s="164"/>
      <c r="M366" s="164"/>
      <c r="N366" s="164"/>
      <c r="O366" s="164"/>
      <c r="P366" s="165">
        <v>0</v>
      </c>
      <c r="Q366" s="146"/>
      <c r="R366" s="146"/>
      <c r="S366" s="146"/>
      <c r="T366" s="146"/>
      <c r="U366" s="146"/>
      <c r="V366" s="147">
        <v>0</v>
      </c>
      <c r="W366" s="149"/>
      <c r="X366" s="149"/>
      <c r="Y366" s="149"/>
      <c r="Z366" s="149"/>
      <c r="AA366" s="149"/>
      <c r="AB366" s="150">
        <v>0</v>
      </c>
    </row>
    <row r="367" spans="1:28" x14ac:dyDescent="0.25">
      <c r="A367" s="66"/>
      <c r="B367" s="95"/>
      <c r="C367" s="96"/>
      <c r="D367" s="96"/>
      <c r="E367" s="153"/>
      <c r="F367" s="153"/>
      <c r="G367" s="153"/>
      <c r="H367" s="153"/>
      <c r="I367" s="153"/>
      <c r="J367" s="154">
        <v>0</v>
      </c>
      <c r="K367" s="164"/>
      <c r="L367" s="164"/>
      <c r="M367" s="164"/>
      <c r="N367" s="164"/>
      <c r="O367" s="164"/>
      <c r="P367" s="165">
        <v>0</v>
      </c>
      <c r="Q367" s="146"/>
      <c r="R367" s="146"/>
      <c r="S367" s="146"/>
      <c r="T367" s="146"/>
      <c r="U367" s="146"/>
      <c r="V367" s="147">
        <v>0</v>
      </c>
      <c r="W367" s="149"/>
      <c r="X367" s="149"/>
      <c r="Y367" s="149"/>
      <c r="Z367" s="149"/>
      <c r="AA367" s="149"/>
      <c r="AB367" s="150">
        <v>0</v>
      </c>
    </row>
    <row r="368" spans="1:28" x14ac:dyDescent="0.25">
      <c r="A368" s="66"/>
      <c r="B368" s="95"/>
      <c r="C368" s="96"/>
      <c r="D368" s="96"/>
      <c r="E368" s="153"/>
      <c r="F368" s="153"/>
      <c r="G368" s="153"/>
      <c r="H368" s="153"/>
      <c r="I368" s="153"/>
      <c r="J368" s="154">
        <v>0</v>
      </c>
      <c r="K368" s="164"/>
      <c r="L368" s="164"/>
      <c r="M368" s="164"/>
      <c r="N368" s="164"/>
      <c r="O368" s="164"/>
      <c r="P368" s="165">
        <v>0</v>
      </c>
      <c r="Q368" s="146"/>
      <c r="R368" s="146"/>
      <c r="S368" s="146"/>
      <c r="T368" s="146"/>
      <c r="U368" s="146"/>
      <c r="V368" s="147">
        <v>0</v>
      </c>
      <c r="W368" s="149"/>
      <c r="X368" s="149"/>
      <c r="Y368" s="149"/>
      <c r="Z368" s="149"/>
      <c r="AA368" s="149"/>
      <c r="AB368" s="150">
        <v>0</v>
      </c>
    </row>
    <row r="369" spans="1:28" x14ac:dyDescent="0.25">
      <c r="A369" s="66"/>
      <c r="B369" s="95"/>
      <c r="C369" s="96"/>
      <c r="D369" s="96"/>
      <c r="E369" s="153"/>
      <c r="F369" s="153"/>
      <c r="G369" s="153"/>
      <c r="H369" s="153"/>
      <c r="I369" s="153"/>
      <c r="J369" s="154">
        <v>0</v>
      </c>
      <c r="K369" s="164"/>
      <c r="L369" s="164"/>
      <c r="M369" s="164"/>
      <c r="N369" s="164"/>
      <c r="O369" s="164"/>
      <c r="P369" s="165">
        <v>0</v>
      </c>
      <c r="Q369" s="146"/>
      <c r="R369" s="146"/>
      <c r="S369" s="146"/>
      <c r="T369" s="146"/>
      <c r="U369" s="146"/>
      <c r="V369" s="147">
        <v>0</v>
      </c>
      <c r="W369" s="149"/>
      <c r="X369" s="149"/>
      <c r="Y369" s="149"/>
      <c r="Z369" s="149"/>
      <c r="AA369" s="149"/>
      <c r="AB369" s="150">
        <v>0</v>
      </c>
    </row>
    <row r="370" spans="1:28" x14ac:dyDescent="0.25">
      <c r="A370" s="66"/>
      <c r="B370" s="95"/>
      <c r="C370" s="96"/>
      <c r="D370" s="96"/>
      <c r="E370" s="153"/>
      <c r="F370" s="153"/>
      <c r="G370" s="153"/>
      <c r="H370" s="153"/>
      <c r="I370" s="153"/>
      <c r="J370" s="154">
        <v>0</v>
      </c>
      <c r="K370" s="164"/>
      <c r="L370" s="164"/>
      <c r="M370" s="164"/>
      <c r="N370" s="164"/>
      <c r="O370" s="164"/>
      <c r="P370" s="165">
        <v>0</v>
      </c>
      <c r="Q370" s="146"/>
      <c r="R370" s="146"/>
      <c r="S370" s="146"/>
      <c r="T370" s="146"/>
      <c r="U370" s="146"/>
      <c r="V370" s="147">
        <v>0</v>
      </c>
      <c r="W370" s="149"/>
      <c r="X370" s="149"/>
      <c r="Y370" s="149"/>
      <c r="Z370" s="149"/>
      <c r="AA370" s="149"/>
      <c r="AB370" s="150">
        <v>0</v>
      </c>
    </row>
    <row r="371" spans="1:28" x14ac:dyDescent="0.25">
      <c r="A371" s="66"/>
      <c r="B371" s="95"/>
      <c r="C371" s="96"/>
      <c r="D371" s="96"/>
      <c r="E371" s="153"/>
      <c r="F371" s="153"/>
      <c r="G371" s="153"/>
      <c r="H371" s="153"/>
      <c r="I371" s="153"/>
      <c r="J371" s="154">
        <v>0</v>
      </c>
      <c r="K371" s="164"/>
      <c r="L371" s="164"/>
      <c r="M371" s="164"/>
      <c r="N371" s="164"/>
      <c r="O371" s="164"/>
      <c r="P371" s="165">
        <v>0</v>
      </c>
      <c r="Q371" s="146"/>
      <c r="R371" s="146"/>
      <c r="S371" s="146"/>
      <c r="T371" s="146"/>
      <c r="U371" s="146"/>
      <c r="V371" s="147">
        <v>0</v>
      </c>
      <c r="W371" s="149"/>
      <c r="X371" s="149"/>
      <c r="Y371" s="149"/>
      <c r="Z371" s="149"/>
      <c r="AA371" s="149"/>
      <c r="AB371" s="150">
        <v>0</v>
      </c>
    </row>
    <row r="372" spans="1:28" x14ac:dyDescent="0.25">
      <c r="A372" s="66"/>
      <c r="B372" s="95"/>
      <c r="C372" s="96"/>
      <c r="D372" s="96"/>
      <c r="E372" s="153"/>
      <c r="F372" s="153"/>
      <c r="G372" s="153"/>
      <c r="H372" s="153"/>
      <c r="I372" s="153"/>
      <c r="J372" s="154">
        <v>0</v>
      </c>
      <c r="K372" s="164"/>
      <c r="L372" s="164"/>
      <c r="M372" s="164"/>
      <c r="N372" s="164"/>
      <c r="O372" s="164"/>
      <c r="P372" s="165">
        <v>0</v>
      </c>
      <c r="Q372" s="146"/>
      <c r="R372" s="146"/>
      <c r="S372" s="146"/>
      <c r="T372" s="146"/>
      <c r="U372" s="146"/>
      <c r="V372" s="147">
        <v>0</v>
      </c>
      <c r="W372" s="149"/>
      <c r="X372" s="149"/>
      <c r="Y372" s="149"/>
      <c r="Z372" s="149"/>
      <c r="AA372" s="149"/>
      <c r="AB372" s="150">
        <v>0</v>
      </c>
    </row>
    <row r="373" spans="1:28" x14ac:dyDescent="0.25">
      <c r="A373" s="66"/>
      <c r="B373" s="95"/>
      <c r="C373" s="96"/>
      <c r="D373" s="96"/>
      <c r="E373" s="153"/>
      <c r="F373" s="153"/>
      <c r="G373" s="153"/>
      <c r="H373" s="153"/>
      <c r="I373" s="153"/>
      <c r="J373" s="154">
        <v>0</v>
      </c>
      <c r="K373" s="164"/>
      <c r="L373" s="164"/>
      <c r="M373" s="164"/>
      <c r="N373" s="164"/>
      <c r="O373" s="164"/>
      <c r="P373" s="165">
        <v>0</v>
      </c>
      <c r="Q373" s="146"/>
      <c r="R373" s="146"/>
      <c r="S373" s="146"/>
      <c r="T373" s="146"/>
      <c r="U373" s="146"/>
      <c r="V373" s="147">
        <v>0</v>
      </c>
      <c r="W373" s="149"/>
      <c r="X373" s="149"/>
      <c r="Y373" s="149"/>
      <c r="Z373" s="149"/>
      <c r="AA373" s="149"/>
      <c r="AB373" s="150">
        <v>0</v>
      </c>
    </row>
    <row r="374" spans="1:28" x14ac:dyDescent="0.25">
      <c r="A374" s="66"/>
      <c r="B374" s="95"/>
      <c r="C374" s="96"/>
      <c r="D374" s="96"/>
      <c r="E374" s="153"/>
      <c r="F374" s="153"/>
      <c r="G374" s="153"/>
      <c r="H374" s="153"/>
      <c r="I374" s="153"/>
      <c r="J374" s="154">
        <v>0</v>
      </c>
      <c r="K374" s="164"/>
      <c r="L374" s="164"/>
      <c r="M374" s="164"/>
      <c r="N374" s="164"/>
      <c r="O374" s="164"/>
      <c r="P374" s="165">
        <v>0</v>
      </c>
      <c r="Q374" s="146"/>
      <c r="R374" s="146"/>
      <c r="S374" s="146"/>
      <c r="T374" s="146"/>
      <c r="U374" s="146"/>
      <c r="V374" s="147">
        <v>0</v>
      </c>
      <c r="W374" s="149"/>
      <c r="X374" s="149"/>
      <c r="Y374" s="149"/>
      <c r="Z374" s="149"/>
      <c r="AA374" s="149"/>
      <c r="AB374" s="150">
        <v>0</v>
      </c>
    </row>
    <row r="375" spans="1:28" x14ac:dyDescent="0.25">
      <c r="A375" s="66"/>
      <c r="B375" s="95"/>
      <c r="C375" s="96"/>
      <c r="D375" s="96"/>
      <c r="E375" s="153"/>
      <c r="F375" s="153"/>
      <c r="G375" s="153"/>
      <c r="H375" s="153"/>
      <c r="I375" s="153"/>
      <c r="J375" s="154">
        <v>0</v>
      </c>
      <c r="K375" s="164"/>
      <c r="L375" s="164"/>
      <c r="M375" s="164"/>
      <c r="N375" s="164"/>
      <c r="O375" s="164"/>
      <c r="P375" s="165">
        <v>0</v>
      </c>
      <c r="Q375" s="146"/>
      <c r="R375" s="146"/>
      <c r="S375" s="146"/>
      <c r="T375" s="146"/>
      <c r="U375" s="146"/>
      <c r="V375" s="147">
        <v>0</v>
      </c>
      <c r="W375" s="149"/>
      <c r="X375" s="149"/>
      <c r="Y375" s="149"/>
      <c r="Z375" s="149"/>
      <c r="AA375" s="149"/>
      <c r="AB375" s="150">
        <v>0</v>
      </c>
    </row>
    <row r="376" spans="1:28" x14ac:dyDescent="0.25">
      <c r="A376" s="66"/>
      <c r="B376" s="95"/>
      <c r="C376" s="96"/>
      <c r="D376" s="96"/>
      <c r="E376" s="153"/>
      <c r="F376" s="153"/>
      <c r="G376" s="153"/>
      <c r="H376" s="153"/>
      <c r="I376" s="153"/>
      <c r="J376" s="154">
        <v>0</v>
      </c>
      <c r="K376" s="164"/>
      <c r="L376" s="164"/>
      <c r="M376" s="164"/>
      <c r="N376" s="164"/>
      <c r="O376" s="164"/>
      <c r="P376" s="165">
        <v>0</v>
      </c>
      <c r="Q376" s="146"/>
      <c r="R376" s="146"/>
      <c r="S376" s="146"/>
      <c r="T376" s="146"/>
      <c r="U376" s="146"/>
      <c r="V376" s="147">
        <v>0</v>
      </c>
      <c r="W376" s="149"/>
      <c r="X376" s="149"/>
      <c r="Y376" s="149"/>
      <c r="Z376" s="149"/>
      <c r="AA376" s="149"/>
      <c r="AB376" s="150">
        <v>0</v>
      </c>
    </row>
    <row r="377" spans="1:28" x14ac:dyDescent="0.25">
      <c r="A377" s="66"/>
      <c r="B377" s="95"/>
      <c r="C377" s="96"/>
      <c r="D377" s="96"/>
      <c r="E377" s="153"/>
      <c r="F377" s="153"/>
      <c r="G377" s="153"/>
      <c r="H377" s="153"/>
      <c r="I377" s="153"/>
      <c r="J377" s="154">
        <v>0</v>
      </c>
      <c r="K377" s="164"/>
      <c r="L377" s="164"/>
      <c r="M377" s="164"/>
      <c r="N377" s="164"/>
      <c r="O377" s="164"/>
      <c r="P377" s="165">
        <v>0</v>
      </c>
      <c r="Q377" s="146"/>
      <c r="R377" s="146"/>
      <c r="S377" s="146"/>
      <c r="T377" s="146"/>
      <c r="U377" s="146"/>
      <c r="V377" s="147">
        <v>0</v>
      </c>
      <c r="W377" s="149"/>
      <c r="X377" s="149"/>
      <c r="Y377" s="149"/>
      <c r="Z377" s="149"/>
      <c r="AA377" s="149"/>
      <c r="AB377" s="150">
        <v>0</v>
      </c>
    </row>
    <row r="378" spans="1:28" x14ac:dyDescent="0.25">
      <c r="A378" s="66"/>
      <c r="B378" s="95"/>
      <c r="C378" s="96"/>
      <c r="D378" s="96"/>
      <c r="E378" s="153"/>
      <c r="F378" s="153"/>
      <c r="G378" s="153"/>
      <c r="H378" s="153"/>
      <c r="I378" s="153"/>
      <c r="J378" s="154">
        <v>0</v>
      </c>
      <c r="K378" s="164"/>
      <c r="L378" s="164"/>
      <c r="M378" s="164"/>
      <c r="N378" s="164"/>
      <c r="O378" s="164"/>
      <c r="P378" s="165">
        <v>0</v>
      </c>
      <c r="Q378" s="146"/>
      <c r="R378" s="146"/>
      <c r="S378" s="146"/>
      <c r="T378" s="146"/>
      <c r="U378" s="146"/>
      <c r="V378" s="147">
        <v>0</v>
      </c>
      <c r="W378" s="149"/>
      <c r="X378" s="149"/>
      <c r="Y378" s="149"/>
      <c r="Z378" s="149"/>
      <c r="AA378" s="149"/>
      <c r="AB378" s="150">
        <v>0</v>
      </c>
    </row>
    <row r="379" spans="1:28" x14ac:dyDescent="0.25">
      <c r="A379" s="66"/>
      <c r="B379" s="95"/>
      <c r="C379" s="96"/>
      <c r="D379" s="96"/>
      <c r="E379" s="153"/>
      <c r="F379" s="153"/>
      <c r="G379" s="153"/>
      <c r="H379" s="153"/>
      <c r="I379" s="153"/>
      <c r="J379" s="154">
        <v>0</v>
      </c>
      <c r="K379" s="164"/>
      <c r="L379" s="164"/>
      <c r="M379" s="164"/>
      <c r="N379" s="164"/>
      <c r="O379" s="164"/>
      <c r="P379" s="165">
        <v>0</v>
      </c>
      <c r="Q379" s="146"/>
      <c r="R379" s="146"/>
      <c r="S379" s="146"/>
      <c r="T379" s="146"/>
      <c r="U379" s="146"/>
      <c r="V379" s="147">
        <v>0</v>
      </c>
      <c r="W379" s="149"/>
      <c r="X379" s="149"/>
      <c r="Y379" s="149"/>
      <c r="Z379" s="149"/>
      <c r="AA379" s="149"/>
      <c r="AB379" s="150">
        <v>0</v>
      </c>
    </row>
    <row r="380" spans="1:28" x14ac:dyDescent="0.25">
      <c r="A380" s="66"/>
      <c r="B380" s="95"/>
      <c r="C380" s="96"/>
      <c r="D380" s="96"/>
      <c r="E380" s="153"/>
      <c r="F380" s="153"/>
      <c r="G380" s="153"/>
      <c r="H380" s="153"/>
      <c r="I380" s="153"/>
      <c r="J380" s="154">
        <v>0</v>
      </c>
      <c r="K380" s="164"/>
      <c r="L380" s="164"/>
      <c r="M380" s="164"/>
      <c r="N380" s="164"/>
      <c r="O380" s="164"/>
      <c r="P380" s="165">
        <v>0</v>
      </c>
      <c r="Q380" s="146"/>
      <c r="R380" s="146"/>
      <c r="S380" s="146"/>
      <c r="T380" s="146"/>
      <c r="U380" s="146"/>
      <c r="V380" s="147">
        <v>0</v>
      </c>
      <c r="W380" s="149"/>
      <c r="X380" s="149"/>
      <c r="Y380" s="149"/>
      <c r="Z380" s="149"/>
      <c r="AA380" s="149"/>
      <c r="AB380" s="150">
        <v>0</v>
      </c>
    </row>
    <row r="381" spans="1:28" x14ac:dyDescent="0.25">
      <c r="A381" s="66"/>
      <c r="B381" s="95"/>
      <c r="C381" s="96"/>
      <c r="D381" s="96"/>
      <c r="E381" s="153"/>
      <c r="F381" s="153"/>
      <c r="G381" s="153"/>
      <c r="H381" s="153"/>
      <c r="I381" s="153"/>
      <c r="J381" s="154">
        <v>0</v>
      </c>
      <c r="K381" s="164"/>
      <c r="L381" s="164"/>
      <c r="M381" s="164"/>
      <c r="N381" s="164"/>
      <c r="O381" s="164"/>
      <c r="P381" s="165">
        <v>0</v>
      </c>
      <c r="Q381" s="146"/>
      <c r="R381" s="146"/>
      <c r="S381" s="146"/>
      <c r="T381" s="146"/>
      <c r="U381" s="146"/>
      <c r="V381" s="147">
        <v>0</v>
      </c>
      <c r="W381" s="149"/>
      <c r="X381" s="149"/>
      <c r="Y381" s="149"/>
      <c r="Z381" s="149"/>
      <c r="AA381" s="149"/>
      <c r="AB381" s="150">
        <v>0</v>
      </c>
    </row>
    <row r="382" spans="1:28" x14ac:dyDescent="0.25">
      <c r="A382" s="66"/>
      <c r="B382" s="95"/>
      <c r="C382" s="96"/>
      <c r="D382" s="96"/>
      <c r="E382" s="153"/>
      <c r="F382" s="153"/>
      <c r="G382" s="153"/>
      <c r="H382" s="153"/>
      <c r="I382" s="153"/>
      <c r="J382" s="154">
        <v>0</v>
      </c>
      <c r="K382" s="164"/>
      <c r="L382" s="164"/>
      <c r="M382" s="164"/>
      <c r="N382" s="164"/>
      <c r="O382" s="164"/>
      <c r="P382" s="165">
        <v>0</v>
      </c>
      <c r="Q382" s="146"/>
      <c r="R382" s="146"/>
      <c r="S382" s="146"/>
      <c r="T382" s="146"/>
      <c r="U382" s="146"/>
      <c r="V382" s="147">
        <v>0</v>
      </c>
      <c r="W382" s="149"/>
      <c r="X382" s="149"/>
      <c r="Y382" s="149"/>
      <c r="Z382" s="149"/>
      <c r="AA382" s="149"/>
      <c r="AB382" s="150">
        <v>0</v>
      </c>
    </row>
    <row r="383" spans="1:28" x14ac:dyDescent="0.25">
      <c r="A383" s="66"/>
      <c r="B383" s="95"/>
      <c r="C383" s="96"/>
      <c r="D383" s="96"/>
      <c r="E383" s="153"/>
      <c r="F383" s="153"/>
      <c r="G383" s="153"/>
      <c r="H383" s="153"/>
      <c r="I383" s="153"/>
      <c r="J383" s="154">
        <v>0</v>
      </c>
      <c r="K383" s="164"/>
      <c r="L383" s="164"/>
      <c r="M383" s="164"/>
      <c r="N383" s="164"/>
      <c r="O383" s="164"/>
      <c r="P383" s="165">
        <v>0</v>
      </c>
      <c r="Q383" s="146"/>
      <c r="R383" s="146"/>
      <c r="S383" s="146"/>
      <c r="T383" s="146"/>
      <c r="U383" s="146"/>
      <c r="V383" s="147">
        <v>0</v>
      </c>
      <c r="W383" s="149"/>
      <c r="X383" s="149"/>
      <c r="Y383" s="149"/>
      <c r="Z383" s="149"/>
      <c r="AA383" s="149"/>
      <c r="AB383" s="150">
        <v>0</v>
      </c>
    </row>
    <row r="384" spans="1:28" x14ac:dyDescent="0.25">
      <c r="A384" s="66"/>
      <c r="B384" s="95"/>
      <c r="C384" s="96"/>
      <c r="D384" s="96"/>
      <c r="E384" s="153"/>
      <c r="F384" s="153"/>
      <c r="G384" s="153"/>
      <c r="H384" s="153"/>
      <c r="I384" s="153"/>
      <c r="J384" s="154">
        <v>0</v>
      </c>
      <c r="K384" s="164"/>
      <c r="L384" s="164"/>
      <c r="M384" s="164"/>
      <c r="N384" s="164"/>
      <c r="O384" s="164"/>
      <c r="P384" s="165">
        <v>0</v>
      </c>
      <c r="Q384" s="146"/>
      <c r="R384" s="146"/>
      <c r="S384" s="146"/>
      <c r="T384" s="146"/>
      <c r="U384" s="146"/>
      <c r="V384" s="147">
        <v>0</v>
      </c>
      <c r="W384" s="149"/>
      <c r="X384" s="149"/>
      <c r="Y384" s="149"/>
      <c r="Z384" s="149"/>
      <c r="AA384" s="149"/>
      <c r="AB384" s="150">
        <v>0</v>
      </c>
    </row>
    <row r="385" spans="1:28" x14ac:dyDescent="0.25">
      <c r="A385" s="66"/>
      <c r="B385" s="95"/>
      <c r="C385" s="96"/>
      <c r="D385" s="96"/>
      <c r="E385" s="153"/>
      <c r="F385" s="153"/>
      <c r="G385" s="153"/>
      <c r="H385" s="153"/>
      <c r="I385" s="153"/>
      <c r="J385" s="154">
        <v>0</v>
      </c>
      <c r="K385" s="164"/>
      <c r="L385" s="164"/>
      <c r="M385" s="164"/>
      <c r="N385" s="164"/>
      <c r="O385" s="164"/>
      <c r="P385" s="165">
        <v>0</v>
      </c>
      <c r="Q385" s="146"/>
      <c r="R385" s="146"/>
      <c r="S385" s="146"/>
      <c r="T385" s="146"/>
      <c r="U385" s="146"/>
      <c r="V385" s="147">
        <v>0</v>
      </c>
      <c r="W385" s="149"/>
      <c r="X385" s="149"/>
      <c r="Y385" s="149"/>
      <c r="Z385" s="149"/>
      <c r="AA385" s="149"/>
      <c r="AB385" s="150">
        <v>0</v>
      </c>
    </row>
    <row r="386" spans="1:28" x14ac:dyDescent="0.25">
      <c r="A386" s="66"/>
      <c r="B386" s="95"/>
      <c r="C386" s="96"/>
      <c r="D386" s="96"/>
      <c r="E386" s="153"/>
      <c r="F386" s="153"/>
      <c r="G386" s="153"/>
      <c r="H386" s="153"/>
      <c r="I386" s="153"/>
      <c r="J386" s="154">
        <v>0</v>
      </c>
      <c r="K386" s="164"/>
      <c r="L386" s="164"/>
      <c r="M386" s="164"/>
      <c r="N386" s="164"/>
      <c r="O386" s="164"/>
      <c r="P386" s="165">
        <v>0</v>
      </c>
      <c r="Q386" s="146"/>
      <c r="R386" s="146"/>
      <c r="S386" s="146"/>
      <c r="T386" s="146"/>
      <c r="U386" s="146"/>
      <c r="V386" s="147">
        <v>0</v>
      </c>
      <c r="W386" s="149"/>
      <c r="X386" s="149"/>
      <c r="Y386" s="149"/>
      <c r="Z386" s="149"/>
      <c r="AA386" s="149"/>
      <c r="AB386" s="150">
        <v>0</v>
      </c>
    </row>
    <row r="387" spans="1:28" x14ac:dyDescent="0.25">
      <c r="A387" s="66"/>
      <c r="B387" s="95"/>
      <c r="C387" s="96"/>
      <c r="D387" s="96"/>
      <c r="E387" s="153"/>
      <c r="F387" s="153"/>
      <c r="G387" s="153"/>
      <c r="H387" s="153"/>
      <c r="I387" s="153"/>
      <c r="J387" s="154">
        <v>0</v>
      </c>
      <c r="K387" s="164"/>
      <c r="L387" s="164"/>
      <c r="M387" s="164"/>
      <c r="N387" s="164"/>
      <c r="O387" s="164"/>
      <c r="P387" s="165">
        <v>0</v>
      </c>
      <c r="Q387" s="146"/>
      <c r="R387" s="146"/>
      <c r="S387" s="146"/>
      <c r="T387" s="146"/>
      <c r="U387" s="146"/>
      <c r="V387" s="147">
        <v>0</v>
      </c>
      <c r="W387" s="149"/>
      <c r="X387" s="149"/>
      <c r="Y387" s="149"/>
      <c r="Z387" s="149"/>
      <c r="AA387" s="149"/>
      <c r="AB387" s="150">
        <v>0</v>
      </c>
    </row>
    <row r="388" spans="1:28" x14ac:dyDescent="0.25">
      <c r="A388" s="66"/>
      <c r="B388" s="95"/>
      <c r="C388" s="96"/>
      <c r="D388" s="96"/>
      <c r="E388" s="153"/>
      <c r="F388" s="153"/>
      <c r="G388" s="153"/>
      <c r="H388" s="153"/>
      <c r="I388" s="153"/>
      <c r="J388" s="154">
        <v>0</v>
      </c>
      <c r="K388" s="164"/>
      <c r="L388" s="164"/>
      <c r="M388" s="164"/>
      <c r="N388" s="164"/>
      <c r="O388" s="164"/>
      <c r="P388" s="165">
        <v>0</v>
      </c>
      <c r="Q388" s="146"/>
      <c r="R388" s="146"/>
      <c r="S388" s="146"/>
      <c r="T388" s="146"/>
      <c r="U388" s="146"/>
      <c r="V388" s="147">
        <v>0</v>
      </c>
      <c r="W388" s="149"/>
      <c r="X388" s="149"/>
      <c r="Y388" s="149"/>
      <c r="Z388" s="149"/>
      <c r="AA388" s="149"/>
      <c r="AB388" s="150">
        <v>0</v>
      </c>
    </row>
    <row r="389" spans="1:28" x14ac:dyDescent="0.25">
      <c r="A389" s="66"/>
      <c r="B389" s="95"/>
      <c r="C389" s="96"/>
      <c r="D389" s="96"/>
      <c r="E389" s="153"/>
      <c r="F389" s="153"/>
      <c r="G389" s="153"/>
      <c r="H389" s="153"/>
      <c r="I389" s="153"/>
      <c r="J389" s="154">
        <v>0</v>
      </c>
      <c r="K389" s="164"/>
      <c r="L389" s="164"/>
      <c r="M389" s="164"/>
      <c r="N389" s="164"/>
      <c r="O389" s="164"/>
      <c r="P389" s="165">
        <v>0</v>
      </c>
      <c r="Q389" s="146"/>
      <c r="R389" s="146"/>
      <c r="S389" s="146"/>
      <c r="T389" s="146"/>
      <c r="U389" s="146"/>
      <c r="V389" s="147">
        <v>0</v>
      </c>
      <c r="W389" s="149"/>
      <c r="X389" s="149"/>
      <c r="Y389" s="149"/>
      <c r="Z389" s="149"/>
      <c r="AA389" s="149"/>
      <c r="AB389" s="150">
        <v>0</v>
      </c>
    </row>
    <row r="390" spans="1:28" x14ac:dyDescent="0.25">
      <c r="A390" s="66"/>
      <c r="B390" s="95"/>
      <c r="C390" s="96"/>
      <c r="D390" s="96"/>
      <c r="E390" s="153"/>
      <c r="F390" s="153"/>
      <c r="G390" s="153"/>
      <c r="H390" s="153"/>
      <c r="I390" s="153"/>
      <c r="J390" s="154">
        <v>0</v>
      </c>
      <c r="K390" s="164"/>
      <c r="L390" s="164"/>
      <c r="M390" s="164"/>
      <c r="N390" s="164"/>
      <c r="O390" s="164"/>
      <c r="P390" s="165">
        <v>0</v>
      </c>
      <c r="Q390" s="146"/>
      <c r="R390" s="146"/>
      <c r="S390" s="146"/>
      <c r="T390" s="146"/>
      <c r="U390" s="146"/>
      <c r="V390" s="147">
        <v>0</v>
      </c>
      <c r="W390" s="149"/>
      <c r="X390" s="149"/>
      <c r="Y390" s="149"/>
      <c r="Z390" s="149"/>
      <c r="AA390" s="149"/>
      <c r="AB390" s="150">
        <v>0</v>
      </c>
    </row>
    <row r="391" spans="1:28" x14ac:dyDescent="0.25">
      <c r="A391" s="66"/>
      <c r="B391" s="95"/>
      <c r="C391" s="96"/>
      <c r="D391" s="96"/>
      <c r="E391" s="153"/>
      <c r="F391" s="153"/>
      <c r="G391" s="153"/>
      <c r="H391" s="153"/>
      <c r="I391" s="153"/>
      <c r="J391" s="154">
        <v>0</v>
      </c>
      <c r="K391" s="164"/>
      <c r="L391" s="164"/>
      <c r="M391" s="164"/>
      <c r="N391" s="164"/>
      <c r="O391" s="164"/>
      <c r="P391" s="165">
        <v>0</v>
      </c>
      <c r="Q391" s="146"/>
      <c r="R391" s="146"/>
      <c r="S391" s="146"/>
      <c r="T391" s="146"/>
      <c r="U391" s="146"/>
      <c r="V391" s="147">
        <v>0</v>
      </c>
      <c r="W391" s="149"/>
      <c r="X391" s="149"/>
      <c r="Y391" s="149"/>
      <c r="Z391" s="149"/>
      <c r="AA391" s="149"/>
      <c r="AB391" s="150">
        <v>0</v>
      </c>
    </row>
    <row r="392" spans="1:28" x14ac:dyDescent="0.25">
      <c r="A392" s="66"/>
      <c r="B392" s="95"/>
      <c r="C392" s="96"/>
      <c r="D392" s="96"/>
      <c r="E392" s="153"/>
      <c r="F392" s="153"/>
      <c r="G392" s="153"/>
      <c r="H392" s="153"/>
      <c r="I392" s="153"/>
      <c r="J392" s="154">
        <v>0</v>
      </c>
      <c r="K392" s="164"/>
      <c r="L392" s="164"/>
      <c r="M392" s="164"/>
      <c r="N392" s="164"/>
      <c r="O392" s="164"/>
      <c r="P392" s="165">
        <v>0</v>
      </c>
      <c r="Q392" s="146"/>
      <c r="R392" s="146"/>
      <c r="S392" s="146"/>
      <c r="T392" s="146"/>
      <c r="U392" s="146"/>
      <c r="V392" s="147">
        <v>0</v>
      </c>
      <c r="W392" s="149"/>
      <c r="X392" s="149"/>
      <c r="Y392" s="149"/>
      <c r="Z392" s="149"/>
      <c r="AA392" s="149"/>
      <c r="AB392" s="150">
        <v>0</v>
      </c>
    </row>
    <row r="393" spans="1:28" x14ac:dyDescent="0.25">
      <c r="A393" s="66"/>
      <c r="B393" s="95"/>
      <c r="C393" s="96"/>
      <c r="D393" s="96"/>
      <c r="E393" s="153"/>
      <c r="F393" s="153"/>
      <c r="G393" s="153"/>
      <c r="H393" s="153"/>
      <c r="I393" s="153"/>
      <c r="J393" s="154">
        <v>0</v>
      </c>
      <c r="K393" s="164"/>
      <c r="L393" s="164"/>
      <c r="M393" s="164"/>
      <c r="N393" s="164"/>
      <c r="O393" s="164"/>
      <c r="P393" s="165">
        <v>0</v>
      </c>
      <c r="Q393" s="146"/>
      <c r="R393" s="146"/>
      <c r="S393" s="146"/>
      <c r="T393" s="146"/>
      <c r="U393" s="146"/>
      <c r="V393" s="147">
        <v>0</v>
      </c>
      <c r="W393" s="149"/>
      <c r="X393" s="149"/>
      <c r="Y393" s="149"/>
      <c r="Z393" s="149"/>
      <c r="AA393" s="149"/>
      <c r="AB393" s="150">
        <v>0</v>
      </c>
    </row>
    <row r="394" spans="1:28" x14ac:dyDescent="0.25">
      <c r="A394" s="66"/>
      <c r="B394" s="95"/>
      <c r="C394" s="96"/>
      <c r="D394" s="96"/>
      <c r="E394" s="153"/>
      <c r="F394" s="153"/>
      <c r="G394" s="153"/>
      <c r="H394" s="153"/>
      <c r="I394" s="153"/>
      <c r="J394" s="154">
        <v>0</v>
      </c>
      <c r="K394" s="164"/>
      <c r="L394" s="164"/>
      <c r="M394" s="164"/>
      <c r="N394" s="164"/>
      <c r="O394" s="164"/>
      <c r="P394" s="165">
        <v>0</v>
      </c>
      <c r="Q394" s="146"/>
      <c r="R394" s="146"/>
      <c r="S394" s="146"/>
      <c r="T394" s="146"/>
      <c r="U394" s="146"/>
      <c r="V394" s="147">
        <v>0</v>
      </c>
      <c r="W394" s="149"/>
      <c r="X394" s="149"/>
      <c r="Y394" s="149"/>
      <c r="Z394" s="149"/>
      <c r="AA394" s="149"/>
      <c r="AB394" s="150">
        <v>0</v>
      </c>
    </row>
    <row r="395" spans="1:28" x14ac:dyDescent="0.25">
      <c r="A395" s="66"/>
      <c r="B395" s="95"/>
      <c r="C395" s="96"/>
      <c r="D395" s="96"/>
      <c r="E395" s="153"/>
      <c r="F395" s="153"/>
      <c r="G395" s="153"/>
      <c r="H395" s="153"/>
      <c r="I395" s="153"/>
      <c r="J395" s="154">
        <v>0</v>
      </c>
      <c r="K395" s="164"/>
      <c r="L395" s="164"/>
      <c r="M395" s="164"/>
      <c r="N395" s="164"/>
      <c r="O395" s="164"/>
      <c r="P395" s="165">
        <v>0</v>
      </c>
      <c r="Q395" s="146"/>
      <c r="R395" s="146"/>
      <c r="S395" s="146"/>
      <c r="T395" s="146"/>
      <c r="U395" s="146"/>
      <c r="V395" s="147">
        <v>0</v>
      </c>
      <c r="W395" s="149"/>
      <c r="X395" s="149"/>
      <c r="Y395" s="149"/>
      <c r="Z395" s="149"/>
      <c r="AA395" s="149"/>
      <c r="AB395" s="150">
        <v>0</v>
      </c>
    </row>
    <row r="396" spans="1:28" x14ac:dyDescent="0.25">
      <c r="A396" s="66"/>
      <c r="B396" s="95"/>
      <c r="C396" s="96"/>
      <c r="D396" s="96"/>
      <c r="E396" s="153"/>
      <c r="F396" s="153"/>
      <c r="G396" s="153"/>
      <c r="H396" s="153"/>
      <c r="I396" s="153"/>
      <c r="J396" s="154">
        <v>0</v>
      </c>
      <c r="K396" s="164"/>
      <c r="L396" s="164"/>
      <c r="M396" s="164"/>
      <c r="N396" s="164"/>
      <c r="O396" s="164"/>
      <c r="P396" s="165">
        <v>0</v>
      </c>
      <c r="Q396" s="146"/>
      <c r="R396" s="146"/>
      <c r="S396" s="146"/>
      <c r="T396" s="146"/>
      <c r="U396" s="146"/>
      <c r="V396" s="147">
        <v>0</v>
      </c>
      <c r="W396" s="149"/>
      <c r="X396" s="149"/>
      <c r="Y396" s="149"/>
      <c r="Z396" s="149"/>
      <c r="AA396" s="149"/>
      <c r="AB396" s="150">
        <v>0</v>
      </c>
    </row>
    <row r="397" spans="1:28" x14ac:dyDescent="0.25">
      <c r="A397" s="66"/>
      <c r="B397" s="95"/>
      <c r="C397" s="96"/>
      <c r="D397" s="96"/>
      <c r="E397" s="153"/>
      <c r="F397" s="153"/>
      <c r="G397" s="153"/>
      <c r="H397" s="153"/>
      <c r="I397" s="153"/>
      <c r="J397" s="154">
        <v>0</v>
      </c>
      <c r="K397" s="164"/>
      <c r="L397" s="164"/>
      <c r="M397" s="164"/>
      <c r="N397" s="164"/>
      <c r="O397" s="164"/>
      <c r="P397" s="165">
        <v>0</v>
      </c>
      <c r="Q397" s="146"/>
      <c r="R397" s="146"/>
      <c r="S397" s="146"/>
      <c r="T397" s="146"/>
      <c r="U397" s="146"/>
      <c r="V397" s="147">
        <v>0</v>
      </c>
      <c r="W397" s="149"/>
      <c r="X397" s="149"/>
      <c r="Y397" s="149"/>
      <c r="Z397" s="149"/>
      <c r="AA397" s="149"/>
      <c r="AB397" s="150">
        <v>0</v>
      </c>
    </row>
    <row r="398" spans="1:28" x14ac:dyDescent="0.25">
      <c r="A398" s="66"/>
      <c r="B398" s="95"/>
      <c r="C398" s="96"/>
      <c r="D398" s="96"/>
      <c r="E398" s="153"/>
      <c r="F398" s="153"/>
      <c r="G398" s="153"/>
      <c r="H398" s="153"/>
      <c r="I398" s="153"/>
      <c r="J398" s="154">
        <v>0</v>
      </c>
      <c r="K398" s="164"/>
      <c r="L398" s="164"/>
      <c r="M398" s="164"/>
      <c r="N398" s="164"/>
      <c r="O398" s="164"/>
      <c r="P398" s="165">
        <v>0</v>
      </c>
      <c r="Q398" s="146"/>
      <c r="R398" s="146"/>
      <c r="S398" s="146"/>
      <c r="T398" s="146"/>
      <c r="U398" s="146"/>
      <c r="V398" s="147">
        <v>0</v>
      </c>
      <c r="W398" s="149"/>
      <c r="X398" s="149"/>
      <c r="Y398" s="149"/>
      <c r="Z398" s="149"/>
      <c r="AA398" s="149"/>
      <c r="AB398" s="150">
        <v>0</v>
      </c>
    </row>
    <row r="399" spans="1:28" x14ac:dyDescent="0.25">
      <c r="A399" s="66"/>
      <c r="B399" s="95"/>
      <c r="C399" s="96"/>
      <c r="D399" s="96"/>
      <c r="E399" s="153"/>
      <c r="F399" s="153"/>
      <c r="G399" s="153"/>
      <c r="H399" s="153"/>
      <c r="I399" s="153"/>
      <c r="J399" s="154">
        <v>0</v>
      </c>
      <c r="K399" s="164"/>
      <c r="L399" s="164"/>
      <c r="M399" s="164"/>
      <c r="N399" s="164"/>
      <c r="O399" s="164"/>
      <c r="P399" s="165">
        <v>0</v>
      </c>
      <c r="Q399" s="146"/>
      <c r="R399" s="146"/>
      <c r="S399" s="146"/>
      <c r="T399" s="146"/>
      <c r="U399" s="146"/>
      <c r="V399" s="147">
        <v>0</v>
      </c>
      <c r="W399" s="149"/>
      <c r="X399" s="149"/>
      <c r="Y399" s="149"/>
      <c r="Z399" s="149"/>
      <c r="AA399" s="149"/>
      <c r="AB399" s="150">
        <v>0</v>
      </c>
    </row>
    <row r="400" spans="1:28" x14ac:dyDescent="0.25">
      <c r="A400" s="66"/>
      <c r="B400" s="95"/>
      <c r="C400" s="96"/>
      <c r="D400" s="96"/>
      <c r="E400" s="153"/>
      <c r="F400" s="153"/>
      <c r="G400" s="153"/>
      <c r="H400" s="153"/>
      <c r="I400" s="153"/>
      <c r="J400" s="154">
        <v>0</v>
      </c>
      <c r="K400" s="164"/>
      <c r="L400" s="164"/>
      <c r="M400" s="164"/>
      <c r="N400" s="164"/>
      <c r="O400" s="164"/>
      <c r="P400" s="165">
        <v>0</v>
      </c>
      <c r="Q400" s="146"/>
      <c r="R400" s="146"/>
      <c r="S400" s="146"/>
      <c r="T400" s="146"/>
      <c r="U400" s="146"/>
      <c r="V400" s="147">
        <v>0</v>
      </c>
      <c r="W400" s="149"/>
      <c r="X400" s="149"/>
      <c r="Y400" s="149"/>
      <c r="Z400" s="149"/>
      <c r="AA400" s="149"/>
      <c r="AB400" s="150">
        <v>0</v>
      </c>
    </row>
    <row r="401" spans="1:28" x14ac:dyDescent="0.25">
      <c r="A401" s="66"/>
      <c r="B401" s="95"/>
      <c r="C401" s="96"/>
      <c r="D401" s="96"/>
      <c r="E401" s="153"/>
      <c r="F401" s="153"/>
      <c r="G401" s="153"/>
      <c r="H401" s="153"/>
      <c r="I401" s="153"/>
      <c r="J401" s="154">
        <v>0</v>
      </c>
      <c r="K401" s="164"/>
      <c r="L401" s="164"/>
      <c r="M401" s="164"/>
      <c r="N401" s="164"/>
      <c r="O401" s="164"/>
      <c r="P401" s="165">
        <v>0</v>
      </c>
      <c r="Q401" s="146"/>
      <c r="R401" s="146"/>
      <c r="S401" s="146"/>
      <c r="T401" s="146"/>
      <c r="U401" s="146"/>
      <c r="V401" s="147">
        <v>0</v>
      </c>
      <c r="W401" s="149"/>
      <c r="X401" s="149"/>
      <c r="Y401" s="149"/>
      <c r="Z401" s="149"/>
      <c r="AA401" s="149"/>
      <c r="AB401" s="150">
        <v>0</v>
      </c>
    </row>
    <row r="402" spans="1:28" x14ac:dyDescent="0.25">
      <c r="A402" s="66"/>
      <c r="B402" s="95"/>
      <c r="C402" s="96"/>
      <c r="D402" s="96"/>
      <c r="E402" s="153"/>
      <c r="F402" s="153"/>
      <c r="G402" s="153"/>
      <c r="H402" s="153"/>
      <c r="I402" s="153"/>
      <c r="J402" s="154">
        <v>0</v>
      </c>
      <c r="K402" s="164"/>
      <c r="L402" s="164"/>
      <c r="M402" s="164"/>
      <c r="N402" s="164"/>
      <c r="O402" s="164"/>
      <c r="P402" s="165">
        <v>0</v>
      </c>
      <c r="Q402" s="146"/>
      <c r="R402" s="146"/>
      <c r="S402" s="146"/>
      <c r="T402" s="146"/>
      <c r="U402" s="146"/>
      <c r="V402" s="147">
        <v>0</v>
      </c>
      <c r="W402" s="149"/>
      <c r="X402" s="149"/>
      <c r="Y402" s="149"/>
      <c r="Z402" s="149"/>
      <c r="AA402" s="149"/>
      <c r="AB402" s="150">
        <v>0</v>
      </c>
    </row>
    <row r="403" spans="1:28" x14ac:dyDescent="0.25">
      <c r="A403" s="66"/>
      <c r="B403" s="95"/>
      <c r="C403" s="96"/>
      <c r="D403" s="96"/>
      <c r="E403" s="153"/>
      <c r="F403" s="153"/>
      <c r="G403" s="153"/>
      <c r="H403" s="153"/>
      <c r="I403" s="153"/>
      <c r="J403" s="154">
        <v>0</v>
      </c>
      <c r="K403" s="164"/>
      <c r="L403" s="164"/>
      <c r="M403" s="164"/>
      <c r="N403" s="164"/>
      <c r="O403" s="164"/>
      <c r="P403" s="165">
        <v>0</v>
      </c>
      <c r="Q403" s="146"/>
      <c r="R403" s="146"/>
      <c r="S403" s="146"/>
      <c r="T403" s="146"/>
      <c r="U403" s="146"/>
      <c r="V403" s="147">
        <v>0</v>
      </c>
      <c r="W403" s="149"/>
      <c r="X403" s="149"/>
      <c r="Y403" s="149"/>
      <c r="Z403" s="149"/>
      <c r="AA403" s="149"/>
      <c r="AB403" s="150">
        <v>0</v>
      </c>
    </row>
    <row r="404" spans="1:28" x14ac:dyDescent="0.25">
      <c r="A404" s="66"/>
      <c r="B404" s="95"/>
      <c r="C404" s="96"/>
      <c r="D404" s="96"/>
      <c r="E404" s="153"/>
      <c r="F404" s="153"/>
      <c r="G404" s="153"/>
      <c r="H404" s="153"/>
      <c r="I404" s="153"/>
      <c r="J404" s="154">
        <v>0</v>
      </c>
      <c r="K404" s="164"/>
      <c r="L404" s="164"/>
      <c r="M404" s="164"/>
      <c r="N404" s="164"/>
      <c r="O404" s="164"/>
      <c r="P404" s="165">
        <v>0</v>
      </c>
      <c r="Q404" s="146"/>
      <c r="R404" s="146"/>
      <c r="S404" s="146"/>
      <c r="T404" s="146"/>
      <c r="U404" s="146"/>
      <c r="V404" s="147">
        <v>0</v>
      </c>
      <c r="W404" s="149"/>
      <c r="X404" s="149"/>
      <c r="Y404" s="149"/>
      <c r="Z404" s="149"/>
      <c r="AA404" s="149"/>
      <c r="AB404" s="150">
        <v>0</v>
      </c>
    </row>
    <row r="405" spans="1:28" x14ac:dyDescent="0.25">
      <c r="A405" s="66"/>
      <c r="B405" s="95"/>
      <c r="C405" s="96"/>
      <c r="D405" s="96"/>
      <c r="E405" s="153"/>
      <c r="F405" s="153"/>
      <c r="G405" s="153"/>
      <c r="H405" s="153"/>
      <c r="I405" s="153"/>
      <c r="J405" s="154">
        <v>0</v>
      </c>
      <c r="K405" s="164"/>
      <c r="L405" s="164"/>
      <c r="M405" s="164"/>
      <c r="N405" s="164"/>
      <c r="O405" s="164"/>
      <c r="P405" s="165">
        <v>0</v>
      </c>
      <c r="Q405" s="146"/>
      <c r="R405" s="146"/>
      <c r="S405" s="146"/>
      <c r="T405" s="146"/>
      <c r="U405" s="146"/>
      <c r="V405" s="147">
        <v>0</v>
      </c>
      <c r="W405" s="149"/>
      <c r="X405" s="149"/>
      <c r="Y405" s="149"/>
      <c r="Z405" s="149"/>
      <c r="AA405" s="149"/>
      <c r="AB405" s="150">
        <v>0</v>
      </c>
    </row>
    <row r="406" spans="1:28" x14ac:dyDescent="0.25">
      <c r="A406" s="66"/>
      <c r="B406" s="95"/>
      <c r="C406" s="96"/>
      <c r="D406" s="96"/>
      <c r="E406" s="153"/>
      <c r="F406" s="153"/>
      <c r="G406" s="153"/>
      <c r="H406" s="153"/>
      <c r="I406" s="153"/>
      <c r="J406" s="154">
        <v>0</v>
      </c>
      <c r="K406" s="164"/>
      <c r="L406" s="164"/>
      <c r="M406" s="164"/>
      <c r="N406" s="164"/>
      <c r="O406" s="164"/>
      <c r="P406" s="165">
        <v>0</v>
      </c>
      <c r="Q406" s="146"/>
      <c r="R406" s="146"/>
      <c r="S406" s="146"/>
      <c r="T406" s="146"/>
      <c r="U406" s="146"/>
      <c r="V406" s="147">
        <v>0</v>
      </c>
      <c r="W406" s="149"/>
      <c r="X406" s="149"/>
      <c r="Y406" s="149"/>
      <c r="Z406" s="149"/>
      <c r="AA406" s="149"/>
      <c r="AB406" s="150">
        <v>0</v>
      </c>
    </row>
    <row r="407" spans="1:28" x14ac:dyDescent="0.25">
      <c r="A407" s="66"/>
      <c r="B407" s="95"/>
      <c r="C407" s="96"/>
      <c r="D407" s="96"/>
      <c r="E407" s="153"/>
      <c r="F407" s="153"/>
      <c r="G407" s="153"/>
      <c r="H407" s="153"/>
      <c r="I407" s="153"/>
      <c r="J407" s="154">
        <v>0</v>
      </c>
      <c r="K407" s="164"/>
      <c r="L407" s="164"/>
      <c r="M407" s="164"/>
      <c r="N407" s="164"/>
      <c r="O407" s="164"/>
      <c r="P407" s="165">
        <v>0</v>
      </c>
      <c r="Q407" s="146"/>
      <c r="R407" s="146"/>
      <c r="S407" s="146"/>
      <c r="T407" s="146"/>
      <c r="U407" s="146"/>
      <c r="V407" s="147">
        <v>0</v>
      </c>
      <c r="W407" s="149"/>
      <c r="X407" s="149"/>
      <c r="Y407" s="149"/>
      <c r="Z407" s="149"/>
      <c r="AA407" s="149"/>
      <c r="AB407" s="150">
        <v>0</v>
      </c>
    </row>
    <row r="408" spans="1:28" x14ac:dyDescent="0.25">
      <c r="A408" s="66"/>
      <c r="B408" s="95"/>
      <c r="C408" s="96"/>
      <c r="D408" s="96"/>
      <c r="E408" s="153"/>
      <c r="F408" s="153"/>
      <c r="G408" s="153"/>
      <c r="H408" s="153"/>
      <c r="I408" s="153"/>
      <c r="J408" s="154">
        <v>0</v>
      </c>
      <c r="K408" s="164"/>
      <c r="L408" s="164"/>
      <c r="M408" s="164"/>
      <c r="N408" s="164"/>
      <c r="O408" s="164"/>
      <c r="P408" s="165">
        <v>0</v>
      </c>
      <c r="Q408" s="146"/>
      <c r="R408" s="146"/>
      <c r="S408" s="146"/>
      <c r="T408" s="146"/>
      <c r="U408" s="146"/>
      <c r="V408" s="147">
        <v>0</v>
      </c>
      <c r="W408" s="149"/>
      <c r="X408" s="149"/>
      <c r="Y408" s="149"/>
      <c r="Z408" s="149"/>
      <c r="AA408" s="149"/>
      <c r="AB408" s="150">
        <v>0</v>
      </c>
    </row>
    <row r="409" spans="1:28" x14ac:dyDescent="0.25">
      <c r="A409" s="66"/>
      <c r="B409" s="95"/>
      <c r="C409" s="96"/>
      <c r="D409" s="96"/>
      <c r="E409" s="153"/>
      <c r="F409" s="153"/>
      <c r="G409" s="153"/>
      <c r="H409" s="153"/>
      <c r="I409" s="153"/>
      <c r="J409" s="154">
        <v>0</v>
      </c>
      <c r="K409" s="164"/>
      <c r="L409" s="164"/>
      <c r="M409" s="164"/>
      <c r="N409" s="164"/>
      <c r="O409" s="164"/>
      <c r="P409" s="165">
        <v>0</v>
      </c>
      <c r="Q409" s="146"/>
      <c r="R409" s="146"/>
      <c r="S409" s="146"/>
      <c r="T409" s="146"/>
      <c r="U409" s="146"/>
      <c r="V409" s="147">
        <v>0</v>
      </c>
      <c r="W409" s="149"/>
      <c r="X409" s="149"/>
      <c r="Y409" s="149"/>
      <c r="Z409" s="149"/>
      <c r="AA409" s="149"/>
      <c r="AB409" s="150">
        <v>0</v>
      </c>
    </row>
    <row r="410" spans="1:28" x14ac:dyDescent="0.25">
      <c r="A410" s="66"/>
      <c r="B410" s="95"/>
      <c r="C410" s="96"/>
      <c r="D410" s="96"/>
      <c r="E410" s="153"/>
      <c r="F410" s="153"/>
      <c r="G410" s="153"/>
      <c r="H410" s="153"/>
      <c r="I410" s="153"/>
      <c r="J410" s="154">
        <v>0</v>
      </c>
      <c r="K410" s="164"/>
      <c r="L410" s="164"/>
      <c r="M410" s="164"/>
      <c r="N410" s="164"/>
      <c r="O410" s="164"/>
      <c r="P410" s="165">
        <v>0</v>
      </c>
      <c r="Q410" s="146"/>
      <c r="R410" s="146"/>
      <c r="S410" s="146"/>
      <c r="T410" s="146"/>
      <c r="U410" s="146"/>
      <c r="V410" s="147">
        <v>0</v>
      </c>
      <c r="W410" s="149"/>
      <c r="X410" s="149"/>
      <c r="Y410" s="149"/>
      <c r="Z410" s="149"/>
      <c r="AA410" s="149"/>
      <c r="AB410" s="150">
        <v>0</v>
      </c>
    </row>
    <row r="411" spans="1:28" x14ac:dyDescent="0.25">
      <c r="A411" s="66"/>
      <c r="B411" s="95"/>
      <c r="C411" s="96"/>
      <c r="D411" s="96"/>
      <c r="E411" s="153"/>
      <c r="F411" s="153"/>
      <c r="G411" s="153"/>
      <c r="H411" s="153"/>
      <c r="I411" s="153"/>
      <c r="J411" s="154">
        <v>0</v>
      </c>
      <c r="K411" s="164"/>
      <c r="L411" s="164"/>
      <c r="M411" s="164"/>
      <c r="N411" s="164"/>
      <c r="O411" s="164"/>
      <c r="P411" s="165">
        <v>0</v>
      </c>
      <c r="Q411" s="146"/>
      <c r="R411" s="146"/>
      <c r="S411" s="146"/>
      <c r="T411" s="146"/>
      <c r="U411" s="146"/>
      <c r="V411" s="147">
        <v>0</v>
      </c>
      <c r="W411" s="149"/>
      <c r="X411" s="149"/>
      <c r="Y411" s="149"/>
      <c r="Z411" s="149"/>
      <c r="AA411" s="149"/>
      <c r="AB411" s="150">
        <v>0</v>
      </c>
    </row>
    <row r="412" spans="1:28" x14ac:dyDescent="0.25">
      <c r="A412" s="66"/>
      <c r="B412" s="95"/>
      <c r="C412" s="96"/>
      <c r="D412" s="96"/>
      <c r="E412" s="153"/>
      <c r="F412" s="153"/>
      <c r="G412" s="153"/>
      <c r="H412" s="153"/>
      <c r="I412" s="153"/>
      <c r="J412" s="154">
        <v>0</v>
      </c>
      <c r="K412" s="164"/>
      <c r="L412" s="164"/>
      <c r="M412" s="164"/>
      <c r="N412" s="164"/>
      <c r="O412" s="164"/>
      <c r="P412" s="165">
        <v>0</v>
      </c>
      <c r="Q412" s="146"/>
      <c r="R412" s="146"/>
      <c r="S412" s="146"/>
      <c r="T412" s="146"/>
      <c r="U412" s="146"/>
      <c r="V412" s="147">
        <v>0</v>
      </c>
      <c r="W412" s="149"/>
      <c r="X412" s="149"/>
      <c r="Y412" s="149"/>
      <c r="Z412" s="149"/>
      <c r="AA412" s="149"/>
      <c r="AB412" s="150">
        <v>0</v>
      </c>
    </row>
    <row r="413" spans="1:28" x14ac:dyDescent="0.25">
      <c r="A413" s="66"/>
      <c r="B413" s="95"/>
      <c r="C413" s="96"/>
      <c r="D413" s="96"/>
      <c r="E413" s="153"/>
      <c r="F413" s="153"/>
      <c r="G413" s="153"/>
      <c r="H413" s="153"/>
      <c r="I413" s="153"/>
      <c r="J413" s="154">
        <v>0</v>
      </c>
      <c r="K413" s="164"/>
      <c r="L413" s="164"/>
      <c r="M413" s="164"/>
      <c r="N413" s="164"/>
      <c r="O413" s="164"/>
      <c r="P413" s="165">
        <v>0</v>
      </c>
      <c r="Q413" s="146"/>
      <c r="R413" s="146"/>
      <c r="S413" s="146"/>
      <c r="T413" s="146"/>
      <c r="U413" s="146"/>
      <c r="V413" s="147">
        <v>0</v>
      </c>
      <c r="W413" s="149"/>
      <c r="X413" s="149"/>
      <c r="Y413" s="149"/>
      <c r="Z413" s="149"/>
      <c r="AA413" s="149"/>
      <c r="AB413" s="150">
        <v>0</v>
      </c>
    </row>
    <row r="414" spans="1:28" x14ac:dyDescent="0.25">
      <c r="A414" s="66"/>
      <c r="B414" s="95"/>
      <c r="C414" s="96"/>
      <c r="D414" s="96"/>
      <c r="E414" s="153"/>
      <c r="F414" s="153"/>
      <c r="G414" s="153"/>
      <c r="H414" s="153"/>
      <c r="I414" s="153"/>
      <c r="J414" s="154">
        <v>0</v>
      </c>
      <c r="K414" s="164"/>
      <c r="L414" s="164"/>
      <c r="M414" s="164"/>
      <c r="N414" s="164"/>
      <c r="O414" s="164"/>
      <c r="P414" s="165">
        <v>0</v>
      </c>
      <c r="Q414" s="146"/>
      <c r="R414" s="146"/>
      <c r="S414" s="146"/>
      <c r="T414" s="146"/>
      <c r="U414" s="146"/>
      <c r="V414" s="147">
        <v>0</v>
      </c>
      <c r="W414" s="149"/>
      <c r="X414" s="149"/>
      <c r="Y414" s="149"/>
      <c r="Z414" s="149"/>
      <c r="AA414" s="149"/>
      <c r="AB414" s="150">
        <v>0</v>
      </c>
    </row>
    <row r="415" spans="1:28" x14ac:dyDescent="0.25">
      <c r="A415" s="66"/>
      <c r="B415" s="95"/>
      <c r="C415" s="96"/>
      <c r="D415" s="96"/>
      <c r="E415" s="153"/>
      <c r="F415" s="153"/>
      <c r="G415" s="153"/>
      <c r="H415" s="153"/>
      <c r="I415" s="153"/>
      <c r="J415" s="154">
        <v>0</v>
      </c>
      <c r="K415" s="164"/>
      <c r="L415" s="164"/>
      <c r="M415" s="164"/>
      <c r="N415" s="164"/>
      <c r="O415" s="164"/>
      <c r="P415" s="165">
        <v>0</v>
      </c>
      <c r="Q415" s="146"/>
      <c r="R415" s="146"/>
      <c r="S415" s="146"/>
      <c r="T415" s="146"/>
      <c r="U415" s="146"/>
      <c r="V415" s="147">
        <v>0</v>
      </c>
      <c r="W415" s="149"/>
      <c r="X415" s="149"/>
      <c r="Y415" s="149"/>
      <c r="Z415" s="149"/>
      <c r="AA415" s="149"/>
      <c r="AB415" s="150">
        <v>0</v>
      </c>
    </row>
    <row r="416" spans="1:28" x14ac:dyDescent="0.25">
      <c r="A416" s="66"/>
      <c r="B416" s="95"/>
      <c r="C416" s="96"/>
      <c r="D416" s="96"/>
      <c r="E416" s="153"/>
      <c r="F416" s="153"/>
      <c r="G416" s="153"/>
      <c r="H416" s="153"/>
      <c r="I416" s="153"/>
      <c r="J416" s="154">
        <v>0</v>
      </c>
      <c r="K416" s="164"/>
      <c r="L416" s="164"/>
      <c r="M416" s="164"/>
      <c r="N416" s="164"/>
      <c r="O416" s="164"/>
      <c r="P416" s="165">
        <v>0</v>
      </c>
      <c r="Q416" s="146"/>
      <c r="R416" s="146"/>
      <c r="S416" s="146"/>
      <c r="T416" s="146"/>
      <c r="U416" s="146"/>
      <c r="V416" s="147">
        <v>0</v>
      </c>
      <c r="W416" s="149"/>
      <c r="X416" s="149"/>
      <c r="Y416" s="149"/>
      <c r="Z416" s="149"/>
      <c r="AA416" s="149"/>
      <c r="AB416" s="150">
        <v>0</v>
      </c>
    </row>
    <row r="417" spans="1:28" x14ac:dyDescent="0.25">
      <c r="A417" s="66"/>
      <c r="B417" s="95"/>
      <c r="C417" s="96"/>
      <c r="D417" s="96"/>
      <c r="E417" s="153"/>
      <c r="F417" s="153"/>
      <c r="G417" s="153"/>
      <c r="H417" s="153"/>
      <c r="I417" s="153"/>
      <c r="J417" s="154">
        <v>0</v>
      </c>
      <c r="K417" s="164"/>
      <c r="L417" s="164"/>
      <c r="M417" s="164"/>
      <c r="N417" s="164"/>
      <c r="O417" s="164"/>
      <c r="P417" s="165">
        <v>0</v>
      </c>
      <c r="Q417" s="146"/>
      <c r="R417" s="146"/>
      <c r="S417" s="146"/>
      <c r="T417" s="146"/>
      <c r="U417" s="146"/>
      <c r="V417" s="147">
        <v>0</v>
      </c>
      <c r="W417" s="149"/>
      <c r="X417" s="149"/>
      <c r="Y417" s="149"/>
      <c r="Z417" s="149"/>
      <c r="AA417" s="149"/>
      <c r="AB417" s="150">
        <v>0</v>
      </c>
    </row>
    <row r="418" spans="1:28" x14ac:dyDescent="0.25">
      <c r="A418" s="66"/>
      <c r="B418" s="95"/>
      <c r="C418" s="96"/>
      <c r="D418" s="96"/>
      <c r="E418" s="153"/>
      <c r="F418" s="153"/>
      <c r="G418" s="153"/>
      <c r="H418" s="153"/>
      <c r="I418" s="153"/>
      <c r="J418" s="154">
        <v>0</v>
      </c>
      <c r="K418" s="164"/>
      <c r="L418" s="164"/>
      <c r="M418" s="164"/>
      <c r="N418" s="164"/>
      <c r="O418" s="164"/>
      <c r="P418" s="165">
        <v>0</v>
      </c>
      <c r="Q418" s="146"/>
      <c r="R418" s="146"/>
      <c r="S418" s="146"/>
      <c r="T418" s="146"/>
      <c r="U418" s="146"/>
      <c r="V418" s="147">
        <v>0</v>
      </c>
      <c r="W418" s="149"/>
      <c r="X418" s="149"/>
      <c r="Y418" s="149"/>
      <c r="Z418" s="149"/>
      <c r="AA418" s="149"/>
      <c r="AB418" s="150">
        <v>0</v>
      </c>
    </row>
    <row r="419" spans="1:28" x14ac:dyDescent="0.25">
      <c r="A419" s="66"/>
      <c r="B419" s="95"/>
      <c r="C419" s="96"/>
      <c r="D419" s="96"/>
      <c r="E419" s="153"/>
      <c r="F419" s="153"/>
      <c r="G419" s="153"/>
      <c r="H419" s="153"/>
      <c r="I419" s="153"/>
      <c r="J419" s="154">
        <v>0</v>
      </c>
      <c r="K419" s="164"/>
      <c r="L419" s="164"/>
      <c r="M419" s="164"/>
      <c r="N419" s="164"/>
      <c r="O419" s="164"/>
      <c r="P419" s="165">
        <v>0</v>
      </c>
      <c r="Q419" s="146"/>
      <c r="R419" s="146"/>
      <c r="S419" s="146"/>
      <c r="T419" s="146"/>
      <c r="U419" s="146"/>
      <c r="V419" s="147">
        <v>0</v>
      </c>
      <c r="W419" s="149"/>
      <c r="X419" s="149"/>
      <c r="Y419" s="149"/>
      <c r="Z419" s="149"/>
      <c r="AA419" s="149"/>
      <c r="AB419" s="150">
        <v>0</v>
      </c>
    </row>
    <row r="420" spans="1:28" x14ac:dyDescent="0.25">
      <c r="A420" s="66"/>
      <c r="B420" s="95"/>
      <c r="C420" s="96"/>
      <c r="D420" s="96"/>
      <c r="E420" s="153"/>
      <c r="F420" s="153"/>
      <c r="G420" s="153"/>
      <c r="H420" s="153"/>
      <c r="I420" s="153"/>
      <c r="J420" s="154">
        <v>0</v>
      </c>
      <c r="K420" s="164"/>
      <c r="L420" s="164"/>
      <c r="M420" s="164"/>
      <c r="N420" s="164"/>
      <c r="O420" s="164"/>
      <c r="P420" s="165">
        <v>0</v>
      </c>
      <c r="Q420" s="146"/>
      <c r="R420" s="146"/>
      <c r="S420" s="146"/>
      <c r="T420" s="146"/>
      <c r="U420" s="146"/>
      <c r="V420" s="147">
        <v>0</v>
      </c>
      <c r="W420" s="149"/>
      <c r="X420" s="149"/>
      <c r="Y420" s="149"/>
      <c r="Z420" s="149"/>
      <c r="AA420" s="149"/>
      <c r="AB420" s="150">
        <v>0</v>
      </c>
    </row>
    <row r="421" spans="1:28" x14ac:dyDescent="0.25">
      <c r="A421" s="66"/>
      <c r="B421" s="95"/>
      <c r="C421" s="96"/>
      <c r="D421" s="96"/>
      <c r="E421" s="153"/>
      <c r="F421" s="153"/>
      <c r="G421" s="153"/>
      <c r="H421" s="153"/>
      <c r="I421" s="153"/>
      <c r="J421" s="154">
        <v>0</v>
      </c>
      <c r="K421" s="164"/>
      <c r="L421" s="164"/>
      <c r="M421" s="164"/>
      <c r="N421" s="164"/>
      <c r="O421" s="164"/>
      <c r="P421" s="165">
        <v>0</v>
      </c>
      <c r="Q421" s="146"/>
      <c r="R421" s="146"/>
      <c r="S421" s="146"/>
      <c r="T421" s="146"/>
      <c r="U421" s="146"/>
      <c r="V421" s="147">
        <v>0</v>
      </c>
      <c r="W421" s="149"/>
      <c r="X421" s="149"/>
      <c r="Y421" s="149"/>
      <c r="Z421" s="149"/>
      <c r="AA421" s="149"/>
      <c r="AB421" s="150">
        <v>0</v>
      </c>
    </row>
    <row r="422" spans="1:28" x14ac:dyDescent="0.25">
      <c r="A422" s="66"/>
      <c r="B422" s="95"/>
      <c r="C422" s="96"/>
      <c r="D422" s="96"/>
      <c r="E422" s="153"/>
      <c r="F422" s="153"/>
      <c r="G422" s="153"/>
      <c r="H422" s="153"/>
      <c r="I422" s="153"/>
      <c r="J422" s="154">
        <v>0</v>
      </c>
      <c r="K422" s="164"/>
      <c r="L422" s="164"/>
      <c r="M422" s="164"/>
      <c r="N422" s="164"/>
      <c r="O422" s="164"/>
      <c r="P422" s="165">
        <v>0</v>
      </c>
      <c r="Q422" s="146"/>
      <c r="R422" s="146"/>
      <c r="S422" s="146"/>
      <c r="T422" s="146"/>
      <c r="U422" s="146"/>
      <c r="V422" s="147">
        <v>0</v>
      </c>
      <c r="W422" s="149"/>
      <c r="X422" s="149"/>
      <c r="Y422" s="149"/>
      <c r="Z422" s="149"/>
      <c r="AA422" s="149"/>
      <c r="AB422" s="150">
        <v>0</v>
      </c>
    </row>
    <row r="423" spans="1:28" x14ac:dyDescent="0.25">
      <c r="A423" s="66"/>
      <c r="B423" s="95"/>
      <c r="C423" s="96"/>
      <c r="D423" s="96"/>
      <c r="E423" s="153"/>
      <c r="F423" s="153"/>
      <c r="G423" s="153"/>
      <c r="H423" s="153"/>
      <c r="I423" s="153"/>
      <c r="J423" s="154">
        <v>0</v>
      </c>
      <c r="K423" s="164"/>
      <c r="L423" s="164"/>
      <c r="M423" s="164"/>
      <c r="N423" s="164"/>
      <c r="O423" s="164"/>
      <c r="P423" s="165">
        <v>0</v>
      </c>
      <c r="Q423" s="146"/>
      <c r="R423" s="146"/>
      <c r="S423" s="146"/>
      <c r="T423" s="146"/>
      <c r="U423" s="146"/>
      <c r="V423" s="147">
        <v>0</v>
      </c>
      <c r="W423" s="149"/>
      <c r="X423" s="149"/>
      <c r="Y423" s="149"/>
      <c r="Z423" s="149"/>
      <c r="AA423" s="149"/>
      <c r="AB423" s="150">
        <v>0</v>
      </c>
    </row>
    <row r="424" spans="1:28" x14ac:dyDescent="0.25">
      <c r="A424" s="66"/>
      <c r="B424" s="95"/>
      <c r="C424" s="96"/>
      <c r="D424" s="96"/>
      <c r="E424" s="153"/>
      <c r="F424" s="153"/>
      <c r="G424" s="153"/>
      <c r="H424" s="153"/>
      <c r="I424" s="153"/>
      <c r="J424" s="154">
        <v>0</v>
      </c>
      <c r="K424" s="164"/>
      <c r="L424" s="164"/>
      <c r="M424" s="164"/>
      <c r="N424" s="164"/>
      <c r="O424" s="164"/>
      <c r="P424" s="165">
        <v>0</v>
      </c>
      <c r="Q424" s="146"/>
      <c r="R424" s="146"/>
      <c r="S424" s="146"/>
      <c r="T424" s="146"/>
      <c r="U424" s="146"/>
      <c r="V424" s="147">
        <v>0</v>
      </c>
      <c r="W424" s="149"/>
      <c r="X424" s="149"/>
      <c r="Y424" s="149"/>
      <c r="Z424" s="149"/>
      <c r="AA424" s="149"/>
      <c r="AB424" s="150">
        <v>0</v>
      </c>
    </row>
    <row r="425" spans="1:28" x14ac:dyDescent="0.25">
      <c r="A425" s="66"/>
      <c r="B425" s="95"/>
      <c r="C425" s="96"/>
      <c r="D425" s="96"/>
      <c r="E425" s="153"/>
      <c r="F425" s="153"/>
      <c r="G425" s="153"/>
      <c r="H425" s="153"/>
      <c r="I425" s="153"/>
      <c r="J425" s="154">
        <v>0</v>
      </c>
      <c r="K425" s="164"/>
      <c r="L425" s="164"/>
      <c r="M425" s="164"/>
      <c r="N425" s="164"/>
      <c r="O425" s="164"/>
      <c r="P425" s="165">
        <v>0</v>
      </c>
      <c r="Q425" s="146"/>
      <c r="R425" s="146"/>
      <c r="S425" s="146"/>
      <c r="T425" s="146"/>
      <c r="U425" s="146"/>
      <c r="V425" s="147">
        <v>0</v>
      </c>
      <c r="W425" s="149"/>
      <c r="X425" s="149"/>
      <c r="Y425" s="149"/>
      <c r="Z425" s="149"/>
      <c r="AA425" s="149"/>
      <c r="AB425" s="150">
        <v>0</v>
      </c>
    </row>
    <row r="426" spans="1:28" x14ac:dyDescent="0.25">
      <c r="A426" s="66"/>
      <c r="B426" s="95"/>
      <c r="C426" s="96"/>
      <c r="D426" s="96"/>
      <c r="E426" s="153"/>
      <c r="F426" s="153"/>
      <c r="G426" s="153"/>
      <c r="H426" s="153"/>
      <c r="I426" s="153"/>
      <c r="J426" s="154">
        <v>0</v>
      </c>
      <c r="K426" s="164"/>
      <c r="L426" s="164"/>
      <c r="M426" s="164"/>
      <c r="N426" s="164"/>
      <c r="O426" s="164"/>
      <c r="P426" s="165">
        <v>0</v>
      </c>
      <c r="Q426" s="146"/>
      <c r="R426" s="146"/>
      <c r="S426" s="146"/>
      <c r="T426" s="146"/>
      <c r="U426" s="146"/>
      <c r="V426" s="147">
        <v>0</v>
      </c>
      <c r="W426" s="149"/>
      <c r="X426" s="149"/>
      <c r="Y426" s="149"/>
      <c r="Z426" s="149"/>
      <c r="AA426" s="149"/>
      <c r="AB426" s="150">
        <v>0</v>
      </c>
    </row>
    <row r="427" spans="1:28" x14ac:dyDescent="0.25">
      <c r="A427" s="66"/>
      <c r="B427" s="95"/>
      <c r="C427" s="96"/>
      <c r="D427" s="96"/>
      <c r="E427" s="153"/>
      <c r="F427" s="153"/>
      <c r="G427" s="153"/>
      <c r="H427" s="153"/>
      <c r="I427" s="153"/>
      <c r="J427" s="154">
        <v>0</v>
      </c>
      <c r="K427" s="164"/>
      <c r="L427" s="164"/>
      <c r="M427" s="164"/>
      <c r="N427" s="164"/>
      <c r="O427" s="164"/>
      <c r="P427" s="165">
        <v>0</v>
      </c>
      <c r="Q427" s="146"/>
      <c r="R427" s="146"/>
      <c r="S427" s="146"/>
      <c r="T427" s="146"/>
      <c r="U427" s="146"/>
      <c r="V427" s="147">
        <v>0</v>
      </c>
      <c r="W427" s="149"/>
      <c r="X427" s="149"/>
      <c r="Y427" s="149"/>
      <c r="Z427" s="149"/>
      <c r="AA427" s="149"/>
      <c r="AB427" s="150">
        <v>0</v>
      </c>
    </row>
    <row r="428" spans="1:28" x14ac:dyDescent="0.25">
      <c r="A428" s="66"/>
      <c r="B428" s="95"/>
      <c r="C428" s="96"/>
      <c r="D428" s="96"/>
      <c r="E428" s="153"/>
      <c r="F428" s="153"/>
      <c r="G428" s="153"/>
      <c r="H428" s="153"/>
      <c r="I428" s="153"/>
      <c r="J428" s="154">
        <v>0</v>
      </c>
      <c r="K428" s="164"/>
      <c r="L428" s="164"/>
      <c r="M428" s="164"/>
      <c r="N428" s="164"/>
      <c r="O428" s="164"/>
      <c r="P428" s="165">
        <v>0</v>
      </c>
      <c r="Q428" s="146"/>
      <c r="R428" s="146"/>
      <c r="S428" s="146"/>
      <c r="T428" s="146"/>
      <c r="U428" s="146"/>
      <c r="V428" s="147">
        <v>0</v>
      </c>
      <c r="W428" s="149"/>
      <c r="X428" s="149"/>
      <c r="Y428" s="149"/>
      <c r="Z428" s="149"/>
      <c r="AA428" s="149"/>
      <c r="AB428" s="150">
        <v>0</v>
      </c>
    </row>
    <row r="429" spans="1:28" x14ac:dyDescent="0.25">
      <c r="A429" s="66"/>
      <c r="B429" s="95"/>
      <c r="C429" s="96"/>
      <c r="D429" s="96"/>
      <c r="E429" s="153"/>
      <c r="F429" s="153"/>
      <c r="G429" s="153"/>
      <c r="H429" s="153"/>
      <c r="I429" s="153"/>
      <c r="J429" s="154">
        <v>0</v>
      </c>
      <c r="K429" s="164"/>
      <c r="L429" s="164"/>
      <c r="M429" s="164"/>
      <c r="N429" s="164"/>
      <c r="O429" s="164"/>
      <c r="P429" s="165">
        <v>0</v>
      </c>
      <c r="Q429" s="146"/>
      <c r="R429" s="146"/>
      <c r="S429" s="146"/>
      <c r="T429" s="146"/>
      <c r="U429" s="146"/>
      <c r="V429" s="147">
        <v>0</v>
      </c>
      <c r="W429" s="149"/>
      <c r="X429" s="149"/>
      <c r="Y429" s="149"/>
      <c r="Z429" s="149"/>
      <c r="AA429" s="149"/>
      <c r="AB429" s="150">
        <v>0</v>
      </c>
    </row>
    <row r="430" spans="1:28" x14ac:dyDescent="0.25">
      <c r="A430" s="66"/>
      <c r="B430" s="95"/>
      <c r="C430" s="96"/>
      <c r="D430" s="96"/>
      <c r="E430" s="153"/>
      <c r="F430" s="153"/>
      <c r="G430" s="153"/>
      <c r="H430" s="153"/>
      <c r="I430" s="153"/>
      <c r="J430" s="154">
        <v>0</v>
      </c>
      <c r="K430" s="164"/>
      <c r="L430" s="164"/>
      <c r="M430" s="164"/>
      <c r="N430" s="164"/>
      <c r="O430" s="164"/>
      <c r="P430" s="165">
        <v>0</v>
      </c>
      <c r="Q430" s="146"/>
      <c r="R430" s="146"/>
      <c r="S430" s="146"/>
      <c r="T430" s="146"/>
      <c r="U430" s="146"/>
      <c r="V430" s="147">
        <v>0</v>
      </c>
      <c r="W430" s="149"/>
      <c r="X430" s="149"/>
      <c r="Y430" s="149"/>
      <c r="Z430" s="149"/>
      <c r="AA430" s="149"/>
      <c r="AB430" s="150">
        <v>0</v>
      </c>
    </row>
    <row r="431" spans="1:28" x14ac:dyDescent="0.25">
      <c r="A431" s="66"/>
      <c r="B431" s="95"/>
      <c r="C431" s="96"/>
      <c r="D431" s="96"/>
      <c r="E431" s="153"/>
      <c r="F431" s="153"/>
      <c r="G431" s="153"/>
      <c r="H431" s="153"/>
      <c r="I431" s="153"/>
      <c r="J431" s="154">
        <v>0</v>
      </c>
      <c r="K431" s="164"/>
      <c r="L431" s="164"/>
      <c r="M431" s="164"/>
      <c r="N431" s="164"/>
      <c r="O431" s="164"/>
      <c r="P431" s="165">
        <v>0</v>
      </c>
      <c r="Q431" s="146"/>
      <c r="R431" s="146"/>
      <c r="S431" s="146"/>
      <c r="T431" s="146"/>
      <c r="U431" s="146"/>
      <c r="V431" s="147">
        <v>0</v>
      </c>
      <c r="W431" s="149"/>
      <c r="X431" s="149"/>
      <c r="Y431" s="149"/>
      <c r="Z431" s="149"/>
      <c r="AA431" s="149"/>
      <c r="AB431" s="150">
        <v>0</v>
      </c>
    </row>
    <row r="432" spans="1:28" x14ac:dyDescent="0.25">
      <c r="A432" s="66"/>
      <c r="B432" s="95"/>
      <c r="C432" s="96"/>
      <c r="D432" s="96"/>
      <c r="E432" s="153"/>
      <c r="F432" s="153"/>
      <c r="G432" s="153"/>
      <c r="H432" s="153"/>
      <c r="I432" s="153"/>
      <c r="J432" s="154">
        <v>0</v>
      </c>
      <c r="K432" s="164"/>
      <c r="L432" s="164"/>
      <c r="M432" s="164"/>
      <c r="N432" s="164"/>
      <c r="O432" s="164"/>
      <c r="P432" s="165">
        <v>0</v>
      </c>
      <c r="Q432" s="146"/>
      <c r="R432" s="146"/>
      <c r="S432" s="146"/>
      <c r="T432" s="146"/>
      <c r="U432" s="146"/>
      <c r="V432" s="147">
        <v>0</v>
      </c>
      <c r="W432" s="149"/>
      <c r="X432" s="149"/>
      <c r="Y432" s="149"/>
      <c r="Z432" s="149"/>
      <c r="AA432" s="149"/>
      <c r="AB432" s="150">
        <v>0</v>
      </c>
    </row>
    <row r="433" spans="1:28" x14ac:dyDescent="0.25">
      <c r="A433" s="66"/>
      <c r="B433" s="95"/>
      <c r="C433" s="96"/>
      <c r="D433" s="96"/>
      <c r="E433" s="153"/>
      <c r="F433" s="153"/>
      <c r="G433" s="153"/>
      <c r="H433" s="153"/>
      <c r="I433" s="153"/>
      <c r="J433" s="154">
        <v>0</v>
      </c>
      <c r="K433" s="164"/>
      <c r="L433" s="164"/>
      <c r="M433" s="164"/>
      <c r="N433" s="164"/>
      <c r="O433" s="164"/>
      <c r="P433" s="165">
        <v>0</v>
      </c>
      <c r="Q433" s="146"/>
      <c r="R433" s="146"/>
      <c r="S433" s="146"/>
      <c r="T433" s="146"/>
      <c r="U433" s="146"/>
      <c r="V433" s="147">
        <v>0</v>
      </c>
      <c r="W433" s="149"/>
      <c r="X433" s="149"/>
      <c r="Y433" s="149"/>
      <c r="Z433" s="149"/>
      <c r="AA433" s="149"/>
      <c r="AB433" s="150">
        <v>0</v>
      </c>
    </row>
    <row r="434" spans="1:28" x14ac:dyDescent="0.25">
      <c r="A434" s="66"/>
      <c r="B434" s="95"/>
      <c r="C434" s="96"/>
      <c r="D434" s="96"/>
      <c r="E434" s="153"/>
      <c r="F434" s="153"/>
      <c r="G434" s="153"/>
      <c r="H434" s="153"/>
      <c r="I434" s="153"/>
      <c r="J434" s="154">
        <v>0</v>
      </c>
      <c r="K434" s="164"/>
      <c r="L434" s="164"/>
      <c r="M434" s="164"/>
      <c r="N434" s="164"/>
      <c r="O434" s="164"/>
      <c r="P434" s="165">
        <v>0</v>
      </c>
      <c r="Q434" s="146"/>
      <c r="R434" s="146"/>
      <c r="S434" s="146"/>
      <c r="T434" s="146"/>
      <c r="U434" s="146"/>
      <c r="V434" s="147">
        <v>0</v>
      </c>
      <c r="W434" s="149"/>
      <c r="X434" s="149"/>
      <c r="Y434" s="149"/>
      <c r="Z434" s="149"/>
      <c r="AA434" s="149"/>
      <c r="AB434" s="150">
        <v>0</v>
      </c>
    </row>
    <row r="435" spans="1:28" x14ac:dyDescent="0.25">
      <c r="A435" s="66"/>
      <c r="B435" s="95"/>
      <c r="C435" s="96"/>
      <c r="D435" s="96"/>
      <c r="E435" s="153"/>
      <c r="F435" s="153"/>
      <c r="G435" s="153"/>
      <c r="H435" s="153"/>
      <c r="I435" s="153"/>
      <c r="J435" s="154">
        <v>0</v>
      </c>
      <c r="K435" s="164"/>
      <c r="L435" s="164"/>
      <c r="M435" s="164"/>
      <c r="N435" s="164"/>
      <c r="O435" s="164"/>
      <c r="P435" s="165">
        <v>0</v>
      </c>
      <c r="Q435" s="146"/>
      <c r="R435" s="146"/>
      <c r="S435" s="146"/>
      <c r="T435" s="146"/>
      <c r="U435" s="146"/>
      <c r="V435" s="147">
        <v>0</v>
      </c>
      <c r="W435" s="149"/>
      <c r="X435" s="149"/>
      <c r="Y435" s="149"/>
      <c r="Z435" s="149"/>
      <c r="AA435" s="149"/>
      <c r="AB435" s="150">
        <v>0</v>
      </c>
    </row>
    <row r="436" spans="1:28" x14ac:dyDescent="0.25">
      <c r="A436" s="66"/>
      <c r="B436" s="95"/>
      <c r="C436" s="96"/>
      <c r="D436" s="96"/>
      <c r="E436" s="153"/>
      <c r="F436" s="153"/>
      <c r="G436" s="153"/>
      <c r="H436" s="153"/>
      <c r="I436" s="153"/>
      <c r="J436" s="154">
        <v>0</v>
      </c>
      <c r="K436" s="164"/>
      <c r="L436" s="164"/>
      <c r="M436" s="164"/>
      <c r="N436" s="164"/>
      <c r="O436" s="164"/>
      <c r="P436" s="165">
        <v>0</v>
      </c>
      <c r="Q436" s="146"/>
      <c r="R436" s="146"/>
      <c r="S436" s="146"/>
      <c r="T436" s="146"/>
      <c r="U436" s="146"/>
      <c r="V436" s="147">
        <v>0</v>
      </c>
      <c r="W436" s="149"/>
      <c r="X436" s="149"/>
      <c r="Y436" s="149"/>
      <c r="Z436" s="149"/>
      <c r="AA436" s="149"/>
      <c r="AB436" s="150">
        <v>0</v>
      </c>
    </row>
    <row r="437" spans="1:28" x14ac:dyDescent="0.25">
      <c r="A437" s="66"/>
      <c r="B437" s="95"/>
      <c r="C437" s="96"/>
      <c r="D437" s="96"/>
      <c r="E437" s="153"/>
      <c r="F437" s="153"/>
      <c r="G437" s="153"/>
      <c r="H437" s="153"/>
      <c r="I437" s="153"/>
      <c r="J437" s="154">
        <v>0</v>
      </c>
      <c r="K437" s="164"/>
      <c r="L437" s="164"/>
      <c r="M437" s="164"/>
      <c r="N437" s="164"/>
      <c r="O437" s="164"/>
      <c r="P437" s="165">
        <v>0</v>
      </c>
      <c r="Q437" s="146"/>
      <c r="R437" s="146"/>
      <c r="S437" s="146"/>
      <c r="T437" s="146"/>
      <c r="U437" s="146"/>
      <c r="V437" s="147">
        <v>0</v>
      </c>
      <c r="W437" s="149"/>
      <c r="X437" s="149"/>
      <c r="Y437" s="149"/>
      <c r="Z437" s="149"/>
      <c r="AA437" s="149"/>
      <c r="AB437" s="150">
        <v>0</v>
      </c>
    </row>
    <row r="438" spans="1:28" x14ac:dyDescent="0.25">
      <c r="A438" s="66"/>
      <c r="B438" s="95"/>
      <c r="C438" s="96"/>
      <c r="D438" s="96"/>
      <c r="E438" s="153"/>
      <c r="F438" s="153"/>
      <c r="G438" s="153"/>
      <c r="H438" s="153"/>
      <c r="I438" s="153"/>
      <c r="J438" s="154">
        <v>0</v>
      </c>
      <c r="K438" s="164"/>
      <c r="L438" s="164"/>
      <c r="M438" s="164"/>
      <c r="N438" s="164"/>
      <c r="O438" s="164"/>
      <c r="P438" s="165">
        <v>0</v>
      </c>
      <c r="Q438" s="146"/>
      <c r="R438" s="146"/>
      <c r="S438" s="146"/>
      <c r="T438" s="146"/>
      <c r="U438" s="146"/>
      <c r="V438" s="147">
        <v>0</v>
      </c>
      <c r="W438" s="149"/>
      <c r="X438" s="149"/>
      <c r="Y438" s="149"/>
      <c r="Z438" s="149"/>
      <c r="AA438" s="149"/>
      <c r="AB438" s="150">
        <v>0</v>
      </c>
    </row>
    <row r="439" spans="1:28" x14ac:dyDescent="0.25">
      <c r="A439" s="66"/>
      <c r="B439" s="95"/>
      <c r="C439" s="96"/>
      <c r="D439" s="96"/>
      <c r="E439" s="153"/>
      <c r="F439" s="153"/>
      <c r="G439" s="153"/>
      <c r="H439" s="153"/>
      <c r="I439" s="153"/>
      <c r="J439" s="154">
        <v>0</v>
      </c>
      <c r="K439" s="164"/>
      <c r="L439" s="164"/>
      <c r="M439" s="164"/>
      <c r="N439" s="164"/>
      <c r="O439" s="164"/>
      <c r="P439" s="165">
        <v>0</v>
      </c>
      <c r="Q439" s="146"/>
      <c r="R439" s="146"/>
      <c r="S439" s="146"/>
      <c r="T439" s="146"/>
      <c r="U439" s="146"/>
      <c r="V439" s="147">
        <v>0</v>
      </c>
      <c r="W439" s="149"/>
      <c r="X439" s="149"/>
      <c r="Y439" s="149"/>
      <c r="Z439" s="149"/>
      <c r="AA439" s="149"/>
      <c r="AB439" s="150">
        <v>0</v>
      </c>
    </row>
    <row r="440" spans="1:28" x14ac:dyDescent="0.25">
      <c r="A440" s="66"/>
      <c r="B440" s="95"/>
      <c r="C440" s="96"/>
      <c r="D440" s="96"/>
      <c r="E440" s="153"/>
      <c r="F440" s="153"/>
      <c r="G440" s="153"/>
      <c r="H440" s="153"/>
      <c r="I440" s="153"/>
      <c r="J440" s="154">
        <v>0</v>
      </c>
      <c r="K440" s="164"/>
      <c r="L440" s="164"/>
      <c r="M440" s="164"/>
      <c r="N440" s="164"/>
      <c r="O440" s="164"/>
      <c r="P440" s="165">
        <v>0</v>
      </c>
      <c r="Q440" s="146"/>
      <c r="R440" s="146"/>
      <c r="S440" s="146"/>
      <c r="T440" s="146"/>
      <c r="U440" s="146"/>
      <c r="V440" s="147">
        <v>0</v>
      </c>
      <c r="W440" s="149"/>
      <c r="X440" s="149"/>
      <c r="Y440" s="149"/>
      <c r="Z440" s="149"/>
      <c r="AA440" s="149"/>
      <c r="AB440" s="150">
        <v>0</v>
      </c>
    </row>
    <row r="441" spans="1:28" x14ac:dyDescent="0.25">
      <c r="A441" s="66"/>
      <c r="B441" s="95"/>
      <c r="C441" s="96"/>
      <c r="D441" s="96"/>
      <c r="E441" s="153"/>
      <c r="F441" s="153"/>
      <c r="G441" s="153"/>
      <c r="H441" s="153"/>
      <c r="I441" s="153"/>
      <c r="J441" s="154">
        <v>0</v>
      </c>
      <c r="K441" s="164"/>
      <c r="L441" s="164"/>
      <c r="M441" s="164"/>
      <c r="N441" s="164"/>
      <c r="O441" s="164"/>
      <c r="P441" s="165">
        <v>0</v>
      </c>
      <c r="Q441" s="146"/>
      <c r="R441" s="146"/>
      <c r="S441" s="146"/>
      <c r="T441" s="146"/>
      <c r="U441" s="146"/>
      <c r="V441" s="147">
        <v>0</v>
      </c>
      <c r="W441" s="149"/>
      <c r="X441" s="149"/>
      <c r="Y441" s="149"/>
      <c r="Z441" s="149"/>
      <c r="AA441" s="149"/>
      <c r="AB441" s="150">
        <v>0</v>
      </c>
    </row>
    <row r="442" spans="1:28" x14ac:dyDescent="0.25">
      <c r="A442" s="66"/>
      <c r="B442" s="95"/>
      <c r="C442" s="96"/>
      <c r="D442" s="96"/>
      <c r="E442" s="153"/>
      <c r="F442" s="153"/>
      <c r="G442" s="153"/>
      <c r="H442" s="153"/>
      <c r="I442" s="153"/>
      <c r="J442" s="154">
        <v>0</v>
      </c>
      <c r="K442" s="164"/>
      <c r="L442" s="164"/>
      <c r="M442" s="164"/>
      <c r="N442" s="164"/>
      <c r="O442" s="164"/>
      <c r="P442" s="165">
        <v>0</v>
      </c>
      <c r="Q442" s="146"/>
      <c r="R442" s="146"/>
      <c r="S442" s="146"/>
      <c r="T442" s="146"/>
      <c r="U442" s="146"/>
      <c r="V442" s="147">
        <v>0</v>
      </c>
      <c r="W442" s="149"/>
      <c r="X442" s="149"/>
      <c r="Y442" s="149"/>
      <c r="Z442" s="149"/>
      <c r="AA442" s="149"/>
      <c r="AB442" s="150">
        <v>0</v>
      </c>
    </row>
    <row r="443" spans="1:28" x14ac:dyDescent="0.25">
      <c r="A443" s="66"/>
      <c r="B443" s="95"/>
      <c r="C443" s="96"/>
      <c r="D443" s="96"/>
      <c r="E443" s="153"/>
      <c r="F443" s="153"/>
      <c r="G443" s="153"/>
      <c r="H443" s="153"/>
      <c r="I443" s="153"/>
      <c r="J443" s="154">
        <v>0</v>
      </c>
      <c r="K443" s="164"/>
      <c r="L443" s="164"/>
      <c r="M443" s="164"/>
      <c r="N443" s="164"/>
      <c r="O443" s="164"/>
      <c r="P443" s="165">
        <v>0</v>
      </c>
      <c r="Q443" s="146"/>
      <c r="R443" s="146"/>
      <c r="S443" s="146"/>
      <c r="T443" s="146"/>
      <c r="U443" s="146"/>
      <c r="V443" s="147">
        <v>0</v>
      </c>
      <c r="W443" s="149"/>
      <c r="X443" s="149"/>
      <c r="Y443" s="149"/>
      <c r="Z443" s="149"/>
      <c r="AA443" s="149"/>
      <c r="AB443" s="150">
        <v>0</v>
      </c>
    </row>
    <row r="444" spans="1:28" x14ac:dyDescent="0.25">
      <c r="A444" s="66"/>
      <c r="B444" s="95"/>
      <c r="C444" s="96"/>
      <c r="D444" s="96"/>
      <c r="E444" s="153"/>
      <c r="F444" s="153"/>
      <c r="G444" s="153"/>
      <c r="H444" s="153"/>
      <c r="I444" s="153"/>
      <c r="J444" s="154">
        <v>0</v>
      </c>
      <c r="K444" s="164"/>
      <c r="L444" s="164"/>
      <c r="M444" s="164"/>
      <c r="N444" s="164"/>
      <c r="O444" s="164"/>
      <c r="P444" s="165">
        <v>0</v>
      </c>
      <c r="Q444" s="146"/>
      <c r="R444" s="146"/>
      <c r="S444" s="146"/>
      <c r="T444" s="146"/>
      <c r="U444" s="146"/>
      <c r="V444" s="147">
        <v>0</v>
      </c>
      <c r="W444" s="149"/>
      <c r="X444" s="149"/>
      <c r="Y444" s="149"/>
      <c r="Z444" s="149"/>
      <c r="AA444" s="149"/>
      <c r="AB444" s="150">
        <v>0</v>
      </c>
    </row>
    <row r="445" spans="1:28" x14ac:dyDescent="0.25">
      <c r="A445" s="66"/>
      <c r="B445" s="95"/>
      <c r="C445" s="96"/>
      <c r="D445" s="96"/>
      <c r="E445" s="153"/>
      <c r="F445" s="153"/>
      <c r="G445" s="153"/>
      <c r="H445" s="153"/>
      <c r="I445" s="153"/>
      <c r="J445" s="154">
        <v>0</v>
      </c>
      <c r="K445" s="164"/>
      <c r="L445" s="164"/>
      <c r="M445" s="164"/>
      <c r="N445" s="164"/>
      <c r="O445" s="164"/>
      <c r="P445" s="165">
        <v>0</v>
      </c>
      <c r="Q445" s="146"/>
      <c r="R445" s="146"/>
      <c r="S445" s="146"/>
      <c r="T445" s="146"/>
      <c r="U445" s="146"/>
      <c r="V445" s="147">
        <v>0</v>
      </c>
      <c r="W445" s="149"/>
      <c r="X445" s="149"/>
      <c r="Y445" s="149"/>
      <c r="Z445" s="149"/>
      <c r="AA445" s="149"/>
      <c r="AB445" s="150">
        <v>0</v>
      </c>
    </row>
    <row r="446" spans="1:28" x14ac:dyDescent="0.25">
      <c r="A446" s="66"/>
      <c r="B446" s="95"/>
      <c r="C446" s="96"/>
      <c r="D446" s="96"/>
      <c r="E446" s="153"/>
      <c r="F446" s="153"/>
      <c r="G446" s="153"/>
      <c r="H446" s="153"/>
      <c r="I446" s="153"/>
      <c r="J446" s="154">
        <v>0</v>
      </c>
      <c r="K446" s="164"/>
      <c r="L446" s="164"/>
      <c r="M446" s="164"/>
      <c r="N446" s="164"/>
      <c r="O446" s="164"/>
      <c r="P446" s="165">
        <v>0</v>
      </c>
      <c r="Q446" s="146"/>
      <c r="R446" s="146"/>
      <c r="S446" s="146"/>
      <c r="T446" s="146"/>
      <c r="U446" s="146"/>
      <c r="V446" s="147">
        <v>0</v>
      </c>
      <c r="W446" s="149"/>
      <c r="X446" s="149"/>
      <c r="Y446" s="149"/>
      <c r="Z446" s="149"/>
      <c r="AA446" s="149"/>
      <c r="AB446" s="150">
        <v>0</v>
      </c>
    </row>
    <row r="447" spans="1:28" x14ac:dyDescent="0.25">
      <c r="A447" s="66"/>
      <c r="B447" s="95"/>
      <c r="C447" s="96"/>
      <c r="D447" s="96"/>
      <c r="E447" s="153"/>
      <c r="F447" s="153"/>
      <c r="G447" s="153"/>
      <c r="H447" s="153"/>
      <c r="I447" s="153"/>
      <c r="J447" s="154">
        <v>0</v>
      </c>
      <c r="K447" s="164"/>
      <c r="L447" s="164"/>
      <c r="M447" s="164"/>
      <c r="N447" s="164"/>
      <c r="O447" s="164"/>
      <c r="P447" s="165">
        <v>0</v>
      </c>
      <c r="Q447" s="146"/>
      <c r="R447" s="146"/>
      <c r="S447" s="146"/>
      <c r="T447" s="146"/>
      <c r="U447" s="146"/>
      <c r="V447" s="147">
        <v>0</v>
      </c>
      <c r="W447" s="149"/>
      <c r="X447" s="149"/>
      <c r="Y447" s="149"/>
      <c r="Z447" s="149"/>
      <c r="AA447" s="149"/>
      <c r="AB447" s="150">
        <v>0</v>
      </c>
    </row>
    <row r="448" spans="1:28" x14ac:dyDescent="0.25">
      <c r="A448" s="66"/>
      <c r="B448" s="95"/>
      <c r="C448" s="96"/>
      <c r="D448" s="96"/>
      <c r="E448" s="153"/>
      <c r="F448" s="153"/>
      <c r="G448" s="153"/>
      <c r="H448" s="153"/>
      <c r="I448" s="153"/>
      <c r="J448" s="154">
        <v>0</v>
      </c>
      <c r="K448" s="164"/>
      <c r="L448" s="164"/>
      <c r="M448" s="164"/>
      <c r="N448" s="164"/>
      <c r="O448" s="164"/>
      <c r="P448" s="165">
        <v>0</v>
      </c>
      <c r="Q448" s="146"/>
      <c r="R448" s="146"/>
      <c r="S448" s="146"/>
      <c r="T448" s="146"/>
      <c r="U448" s="146"/>
      <c r="V448" s="147">
        <v>0</v>
      </c>
      <c r="W448" s="149"/>
      <c r="X448" s="149"/>
      <c r="Y448" s="149"/>
      <c r="Z448" s="149"/>
      <c r="AA448" s="149"/>
      <c r="AB448" s="150">
        <v>0</v>
      </c>
    </row>
    <row r="449" spans="1:28" x14ac:dyDescent="0.25">
      <c r="A449" s="66"/>
      <c r="B449" s="95"/>
      <c r="C449" s="96"/>
      <c r="D449" s="96"/>
      <c r="E449" s="153"/>
      <c r="F449" s="153"/>
      <c r="G449" s="153"/>
      <c r="H449" s="153"/>
      <c r="I449" s="153"/>
      <c r="J449" s="154">
        <v>0</v>
      </c>
      <c r="K449" s="164"/>
      <c r="L449" s="164"/>
      <c r="M449" s="164"/>
      <c r="N449" s="164"/>
      <c r="O449" s="164"/>
      <c r="P449" s="165">
        <v>0</v>
      </c>
      <c r="Q449" s="146"/>
      <c r="R449" s="146"/>
      <c r="S449" s="146"/>
      <c r="T449" s="146"/>
      <c r="U449" s="146"/>
      <c r="V449" s="147">
        <v>0</v>
      </c>
      <c r="W449" s="149"/>
      <c r="X449" s="149"/>
      <c r="Y449" s="149"/>
      <c r="Z449" s="149"/>
      <c r="AA449" s="149"/>
      <c r="AB449" s="150">
        <v>0</v>
      </c>
    </row>
    <row r="450" spans="1:28" x14ac:dyDescent="0.25">
      <c r="A450" s="66"/>
      <c r="B450" s="95"/>
      <c r="C450" s="96"/>
      <c r="D450" s="96"/>
      <c r="E450" s="153"/>
      <c r="F450" s="153"/>
      <c r="G450" s="153"/>
      <c r="H450" s="153"/>
      <c r="I450" s="153"/>
      <c r="J450" s="154">
        <v>0</v>
      </c>
      <c r="K450" s="164"/>
      <c r="L450" s="164"/>
      <c r="M450" s="164"/>
      <c r="N450" s="164"/>
      <c r="O450" s="164"/>
      <c r="P450" s="165">
        <v>0</v>
      </c>
      <c r="Q450" s="146"/>
      <c r="R450" s="146"/>
      <c r="S450" s="146"/>
      <c r="T450" s="146"/>
      <c r="U450" s="146"/>
      <c r="V450" s="147">
        <v>0</v>
      </c>
      <c r="W450" s="149"/>
      <c r="X450" s="149"/>
      <c r="Y450" s="149"/>
      <c r="Z450" s="149"/>
      <c r="AA450" s="149"/>
      <c r="AB450" s="150">
        <v>0</v>
      </c>
    </row>
    <row r="451" spans="1:28" x14ac:dyDescent="0.25">
      <c r="A451" s="66"/>
      <c r="B451" s="95"/>
      <c r="C451" s="96"/>
      <c r="D451" s="96"/>
      <c r="E451" s="153"/>
      <c r="F451" s="153"/>
      <c r="G451" s="153"/>
      <c r="H451" s="153"/>
      <c r="I451" s="153"/>
      <c r="J451" s="154">
        <v>0</v>
      </c>
      <c r="K451" s="164"/>
      <c r="L451" s="164"/>
      <c r="M451" s="164"/>
      <c r="N451" s="164"/>
      <c r="O451" s="164"/>
      <c r="P451" s="165">
        <v>0</v>
      </c>
      <c r="Q451" s="146"/>
      <c r="R451" s="146"/>
      <c r="S451" s="146"/>
      <c r="T451" s="146"/>
      <c r="U451" s="146"/>
      <c r="V451" s="147">
        <v>0</v>
      </c>
      <c r="W451" s="149"/>
      <c r="X451" s="149"/>
      <c r="Y451" s="149"/>
      <c r="Z451" s="149"/>
      <c r="AA451" s="149"/>
      <c r="AB451" s="150">
        <v>0</v>
      </c>
    </row>
    <row r="452" spans="1:28" x14ac:dyDescent="0.25">
      <c r="A452" s="66"/>
      <c r="B452" s="95"/>
      <c r="C452" s="96"/>
      <c r="D452" s="96"/>
      <c r="E452" s="153"/>
      <c r="F452" s="153"/>
      <c r="G452" s="153"/>
      <c r="H452" s="153"/>
      <c r="I452" s="153"/>
      <c r="J452" s="154">
        <v>0</v>
      </c>
      <c r="K452" s="164"/>
      <c r="L452" s="164"/>
      <c r="M452" s="164"/>
      <c r="N452" s="164"/>
      <c r="O452" s="164"/>
      <c r="P452" s="165">
        <v>0</v>
      </c>
      <c r="Q452" s="146"/>
      <c r="R452" s="146"/>
      <c r="S452" s="146"/>
      <c r="T452" s="146"/>
      <c r="U452" s="146"/>
      <c r="V452" s="147">
        <v>0</v>
      </c>
      <c r="W452" s="149"/>
      <c r="X452" s="149"/>
      <c r="Y452" s="149"/>
      <c r="Z452" s="149"/>
      <c r="AA452" s="149"/>
      <c r="AB452" s="150">
        <v>0</v>
      </c>
    </row>
    <row r="453" spans="1:28" x14ac:dyDescent="0.25">
      <c r="A453" s="66"/>
      <c r="B453" s="95"/>
      <c r="C453" s="96"/>
      <c r="D453" s="96"/>
      <c r="E453" s="153"/>
      <c r="F453" s="153"/>
      <c r="G453" s="153"/>
      <c r="H453" s="153"/>
      <c r="I453" s="153"/>
      <c r="J453" s="154">
        <v>0</v>
      </c>
      <c r="K453" s="164"/>
      <c r="L453" s="164"/>
      <c r="M453" s="164"/>
      <c r="N453" s="164"/>
      <c r="O453" s="164"/>
      <c r="P453" s="165">
        <v>0</v>
      </c>
      <c r="Q453" s="146"/>
      <c r="R453" s="146"/>
      <c r="S453" s="146"/>
      <c r="T453" s="146"/>
      <c r="U453" s="146"/>
      <c r="V453" s="147">
        <v>0</v>
      </c>
      <c r="W453" s="149"/>
      <c r="X453" s="149"/>
      <c r="Y453" s="149"/>
      <c r="Z453" s="149"/>
      <c r="AA453" s="149"/>
      <c r="AB453" s="150">
        <v>0</v>
      </c>
    </row>
    <row r="454" spans="1:28" x14ac:dyDescent="0.25">
      <c r="A454" s="66"/>
      <c r="B454" s="95"/>
      <c r="C454" s="96"/>
      <c r="D454" s="96"/>
      <c r="E454" s="153"/>
      <c r="F454" s="153"/>
      <c r="G454" s="153"/>
      <c r="H454" s="153"/>
      <c r="I454" s="153"/>
      <c r="J454" s="154">
        <v>0</v>
      </c>
      <c r="K454" s="164"/>
      <c r="L454" s="164"/>
      <c r="M454" s="164"/>
      <c r="N454" s="164"/>
      <c r="O454" s="164"/>
      <c r="P454" s="165">
        <v>0</v>
      </c>
      <c r="Q454" s="146"/>
      <c r="R454" s="146"/>
      <c r="S454" s="146"/>
      <c r="T454" s="146"/>
      <c r="U454" s="146"/>
      <c r="V454" s="147">
        <v>0</v>
      </c>
      <c r="W454" s="149"/>
      <c r="X454" s="149"/>
      <c r="Y454" s="149"/>
      <c r="Z454" s="149"/>
      <c r="AA454" s="149"/>
      <c r="AB454" s="150">
        <v>0</v>
      </c>
    </row>
    <row r="455" spans="1:28" x14ac:dyDescent="0.25">
      <c r="A455" s="66"/>
      <c r="B455" s="95"/>
      <c r="C455" s="96"/>
      <c r="D455" s="96"/>
      <c r="E455" s="153"/>
      <c r="F455" s="153"/>
      <c r="G455" s="153"/>
      <c r="H455" s="153"/>
      <c r="I455" s="153"/>
      <c r="J455" s="154">
        <v>0</v>
      </c>
      <c r="K455" s="164"/>
      <c r="L455" s="164"/>
      <c r="M455" s="164"/>
      <c r="N455" s="164"/>
      <c r="O455" s="164"/>
      <c r="P455" s="165">
        <v>0</v>
      </c>
      <c r="Q455" s="146"/>
      <c r="R455" s="146"/>
      <c r="S455" s="146"/>
      <c r="T455" s="146"/>
      <c r="U455" s="146"/>
      <c r="V455" s="147">
        <v>0</v>
      </c>
      <c r="W455" s="149"/>
      <c r="X455" s="149"/>
      <c r="Y455" s="149"/>
      <c r="Z455" s="149"/>
      <c r="AA455" s="149"/>
      <c r="AB455" s="150">
        <v>0</v>
      </c>
    </row>
    <row r="456" spans="1:28" x14ac:dyDescent="0.25">
      <c r="A456" s="66"/>
      <c r="B456" s="95"/>
      <c r="C456" s="96"/>
      <c r="D456" s="96"/>
      <c r="E456" s="153"/>
      <c r="F456" s="153"/>
      <c r="G456" s="153"/>
      <c r="H456" s="153"/>
      <c r="I456" s="153"/>
      <c r="J456" s="154">
        <v>0</v>
      </c>
      <c r="K456" s="164"/>
      <c r="L456" s="164"/>
      <c r="M456" s="164"/>
      <c r="N456" s="164"/>
      <c r="O456" s="164"/>
      <c r="P456" s="165">
        <v>0</v>
      </c>
      <c r="Q456" s="146"/>
      <c r="R456" s="146"/>
      <c r="S456" s="146"/>
      <c r="T456" s="146"/>
      <c r="U456" s="146"/>
      <c r="V456" s="147">
        <v>0</v>
      </c>
      <c r="W456" s="149"/>
      <c r="X456" s="149"/>
      <c r="Y456" s="149"/>
      <c r="Z456" s="149"/>
      <c r="AA456" s="149"/>
      <c r="AB456" s="150">
        <v>0</v>
      </c>
    </row>
    <row r="457" spans="1:28" x14ac:dyDescent="0.25">
      <c r="A457" s="66"/>
      <c r="B457" s="95"/>
      <c r="C457" s="96"/>
      <c r="D457" s="96"/>
      <c r="E457" s="153"/>
      <c r="F457" s="153"/>
      <c r="G457" s="153"/>
      <c r="H457" s="153"/>
      <c r="I457" s="153"/>
      <c r="J457" s="154">
        <v>0</v>
      </c>
      <c r="K457" s="164"/>
      <c r="L457" s="164"/>
      <c r="M457" s="164"/>
      <c r="N457" s="164"/>
      <c r="O457" s="164"/>
      <c r="P457" s="165">
        <v>0</v>
      </c>
      <c r="Q457" s="146"/>
      <c r="R457" s="146"/>
      <c r="S457" s="146"/>
      <c r="T457" s="146"/>
      <c r="U457" s="146"/>
      <c r="V457" s="147">
        <v>0</v>
      </c>
      <c r="W457" s="149"/>
      <c r="X457" s="149"/>
      <c r="Y457" s="149"/>
      <c r="Z457" s="149"/>
      <c r="AA457" s="149"/>
      <c r="AB457" s="150">
        <v>0</v>
      </c>
    </row>
    <row r="458" spans="1:28" x14ac:dyDescent="0.25">
      <c r="A458" s="66"/>
      <c r="B458" s="95"/>
      <c r="C458" s="96"/>
      <c r="D458" s="96"/>
      <c r="E458" s="153"/>
      <c r="F458" s="153"/>
      <c r="G458" s="153"/>
      <c r="H458" s="153"/>
      <c r="I458" s="153"/>
      <c r="J458" s="154">
        <v>0</v>
      </c>
      <c r="K458" s="164"/>
      <c r="L458" s="164"/>
      <c r="M458" s="164"/>
      <c r="N458" s="164"/>
      <c r="O458" s="164"/>
      <c r="P458" s="165">
        <v>0</v>
      </c>
      <c r="Q458" s="146"/>
      <c r="R458" s="146"/>
      <c r="S458" s="146"/>
      <c r="T458" s="146"/>
      <c r="U458" s="146"/>
      <c r="V458" s="147">
        <v>0</v>
      </c>
      <c r="W458" s="149"/>
      <c r="X458" s="149"/>
      <c r="Y458" s="149"/>
      <c r="Z458" s="149"/>
      <c r="AA458" s="149"/>
      <c r="AB458" s="150">
        <v>0</v>
      </c>
    </row>
    <row r="459" spans="1:28" x14ac:dyDescent="0.25">
      <c r="A459" s="66"/>
      <c r="B459" s="95"/>
      <c r="C459" s="96"/>
      <c r="D459" s="96"/>
      <c r="E459" s="153"/>
      <c r="F459" s="153"/>
      <c r="G459" s="153"/>
      <c r="H459" s="153"/>
      <c r="I459" s="153"/>
      <c r="J459" s="154">
        <v>0</v>
      </c>
      <c r="K459" s="164"/>
      <c r="L459" s="164"/>
      <c r="M459" s="164"/>
      <c r="N459" s="164"/>
      <c r="O459" s="164"/>
      <c r="P459" s="165">
        <v>0</v>
      </c>
      <c r="Q459" s="146"/>
      <c r="R459" s="146"/>
      <c r="S459" s="146"/>
      <c r="T459" s="146"/>
      <c r="U459" s="146"/>
      <c r="V459" s="147">
        <v>0</v>
      </c>
      <c r="W459" s="149"/>
      <c r="X459" s="149"/>
      <c r="Y459" s="149"/>
      <c r="Z459" s="149"/>
      <c r="AA459" s="149"/>
      <c r="AB459" s="150">
        <v>0</v>
      </c>
    </row>
    <row r="460" spans="1:28" x14ac:dyDescent="0.25">
      <c r="A460" s="66"/>
      <c r="B460" s="95"/>
      <c r="C460" s="96"/>
      <c r="D460" s="96"/>
      <c r="E460" s="153"/>
      <c r="F460" s="153"/>
      <c r="G460" s="153"/>
      <c r="H460" s="153"/>
      <c r="I460" s="153"/>
      <c r="J460" s="154">
        <v>0</v>
      </c>
      <c r="K460" s="164"/>
      <c r="L460" s="164"/>
      <c r="M460" s="164"/>
      <c r="N460" s="164"/>
      <c r="O460" s="164"/>
      <c r="P460" s="165">
        <v>0</v>
      </c>
      <c r="Q460" s="146"/>
      <c r="R460" s="146"/>
      <c r="S460" s="146"/>
      <c r="T460" s="146"/>
      <c r="U460" s="146"/>
      <c r="V460" s="147">
        <v>0</v>
      </c>
      <c r="W460" s="149"/>
      <c r="X460" s="149"/>
      <c r="Y460" s="149"/>
      <c r="Z460" s="149"/>
      <c r="AA460" s="149"/>
      <c r="AB460" s="150">
        <v>0</v>
      </c>
    </row>
    <row r="461" spans="1:28" x14ac:dyDescent="0.25">
      <c r="A461" s="66"/>
      <c r="B461" s="95"/>
      <c r="C461" s="96"/>
      <c r="D461" s="96"/>
      <c r="E461" s="153"/>
      <c r="F461" s="153"/>
      <c r="G461" s="153"/>
      <c r="H461" s="153"/>
      <c r="I461" s="153"/>
      <c r="J461" s="154">
        <v>0</v>
      </c>
      <c r="K461" s="164"/>
      <c r="L461" s="164"/>
      <c r="M461" s="164"/>
      <c r="N461" s="164"/>
      <c r="O461" s="164"/>
      <c r="P461" s="165">
        <v>0</v>
      </c>
      <c r="Q461" s="146"/>
      <c r="R461" s="146"/>
      <c r="S461" s="146"/>
      <c r="T461" s="146"/>
      <c r="U461" s="146"/>
      <c r="V461" s="147">
        <v>0</v>
      </c>
      <c r="W461" s="149"/>
      <c r="X461" s="149"/>
      <c r="Y461" s="149"/>
      <c r="Z461" s="149"/>
      <c r="AA461" s="149"/>
      <c r="AB461" s="150">
        <v>0</v>
      </c>
    </row>
    <row r="462" spans="1:28" x14ac:dyDescent="0.25">
      <c r="A462" s="66"/>
      <c r="B462" s="95"/>
      <c r="C462" s="96"/>
      <c r="D462" s="96"/>
      <c r="E462" s="153"/>
      <c r="F462" s="153"/>
      <c r="G462" s="153"/>
      <c r="H462" s="153"/>
      <c r="I462" s="153"/>
      <c r="J462" s="154">
        <v>0</v>
      </c>
      <c r="K462" s="164"/>
      <c r="L462" s="164"/>
      <c r="M462" s="164"/>
      <c r="N462" s="164"/>
      <c r="O462" s="164"/>
      <c r="P462" s="165">
        <v>0</v>
      </c>
      <c r="Q462" s="146"/>
      <c r="R462" s="146"/>
      <c r="S462" s="146"/>
      <c r="T462" s="146"/>
      <c r="U462" s="146"/>
      <c r="V462" s="147">
        <v>0</v>
      </c>
      <c r="W462" s="149"/>
      <c r="X462" s="149"/>
      <c r="Y462" s="149"/>
      <c r="Z462" s="149"/>
      <c r="AA462" s="149"/>
      <c r="AB462" s="150">
        <v>0</v>
      </c>
    </row>
    <row r="463" spans="1:28" x14ac:dyDescent="0.25">
      <c r="A463" s="66"/>
      <c r="B463" s="95"/>
      <c r="C463" s="96"/>
      <c r="D463" s="96"/>
      <c r="E463" s="153"/>
      <c r="F463" s="153"/>
      <c r="G463" s="153"/>
      <c r="H463" s="153"/>
      <c r="I463" s="153"/>
      <c r="J463" s="154">
        <v>0</v>
      </c>
      <c r="K463" s="164"/>
      <c r="L463" s="164"/>
      <c r="M463" s="164"/>
      <c r="N463" s="164"/>
      <c r="O463" s="164"/>
      <c r="P463" s="165">
        <v>0</v>
      </c>
      <c r="Q463" s="146"/>
      <c r="R463" s="146"/>
      <c r="S463" s="146"/>
      <c r="T463" s="146"/>
      <c r="U463" s="146"/>
      <c r="V463" s="147">
        <v>0</v>
      </c>
      <c r="W463" s="149"/>
      <c r="X463" s="149"/>
      <c r="Y463" s="149"/>
      <c r="Z463" s="149"/>
      <c r="AA463" s="149"/>
      <c r="AB463" s="150">
        <v>0</v>
      </c>
    </row>
    <row r="464" spans="1:28" x14ac:dyDescent="0.25">
      <c r="A464" s="66"/>
      <c r="B464" s="95"/>
      <c r="C464" s="96"/>
      <c r="D464" s="96"/>
      <c r="E464" s="153"/>
      <c r="F464" s="153"/>
      <c r="G464" s="153"/>
      <c r="H464" s="153"/>
      <c r="I464" s="153"/>
      <c r="J464" s="154">
        <v>0</v>
      </c>
      <c r="K464" s="164"/>
      <c r="L464" s="164"/>
      <c r="M464" s="164"/>
      <c r="N464" s="164"/>
      <c r="O464" s="164"/>
      <c r="P464" s="165">
        <v>0</v>
      </c>
      <c r="Q464" s="146"/>
      <c r="R464" s="146"/>
      <c r="S464" s="146"/>
      <c r="T464" s="146"/>
      <c r="U464" s="146"/>
      <c r="V464" s="147">
        <v>0</v>
      </c>
      <c r="W464" s="149"/>
      <c r="X464" s="149"/>
      <c r="Y464" s="149"/>
      <c r="Z464" s="149"/>
      <c r="AA464" s="149"/>
      <c r="AB464" s="150">
        <v>0</v>
      </c>
    </row>
    <row r="465" spans="1:28" x14ac:dyDescent="0.25">
      <c r="A465" s="66"/>
      <c r="B465" s="95"/>
      <c r="C465" s="96"/>
      <c r="D465" s="96"/>
      <c r="E465" s="153"/>
      <c r="F465" s="153"/>
      <c r="G465" s="153"/>
      <c r="H465" s="153"/>
      <c r="I465" s="153"/>
      <c r="J465" s="154">
        <v>0</v>
      </c>
      <c r="K465" s="164"/>
      <c r="L465" s="164"/>
      <c r="M465" s="164"/>
      <c r="N465" s="164"/>
      <c r="O465" s="164"/>
      <c r="P465" s="165">
        <v>0</v>
      </c>
      <c r="Q465" s="146"/>
      <c r="R465" s="146"/>
      <c r="S465" s="146"/>
      <c r="T465" s="146"/>
      <c r="U465" s="146"/>
      <c r="V465" s="147">
        <v>0</v>
      </c>
      <c r="W465" s="149"/>
      <c r="X465" s="149"/>
      <c r="Y465" s="149"/>
      <c r="Z465" s="149"/>
      <c r="AA465" s="149"/>
      <c r="AB465" s="150">
        <v>0</v>
      </c>
    </row>
    <row r="466" spans="1:28" x14ac:dyDescent="0.25">
      <c r="A466" s="66"/>
      <c r="B466" s="95"/>
      <c r="C466" s="96"/>
      <c r="D466" s="96"/>
      <c r="E466" s="153"/>
      <c r="F466" s="153"/>
      <c r="G466" s="153"/>
      <c r="H466" s="153"/>
      <c r="I466" s="153"/>
      <c r="J466" s="154">
        <v>0</v>
      </c>
      <c r="K466" s="164"/>
      <c r="L466" s="164"/>
      <c r="M466" s="164"/>
      <c r="N466" s="164"/>
      <c r="O466" s="164"/>
      <c r="P466" s="165">
        <v>0</v>
      </c>
      <c r="Q466" s="146"/>
      <c r="R466" s="146"/>
      <c r="S466" s="146"/>
      <c r="T466" s="146"/>
      <c r="U466" s="146"/>
      <c r="V466" s="147">
        <v>0</v>
      </c>
      <c r="W466" s="149"/>
      <c r="X466" s="149"/>
      <c r="Y466" s="149"/>
      <c r="Z466" s="149"/>
      <c r="AA466" s="149"/>
      <c r="AB466" s="150">
        <v>0</v>
      </c>
    </row>
    <row r="467" spans="1:28" x14ac:dyDescent="0.25">
      <c r="A467" s="66"/>
      <c r="B467" s="95"/>
      <c r="C467" s="96"/>
      <c r="D467" s="96"/>
      <c r="E467" s="153"/>
      <c r="F467" s="153"/>
      <c r="G467" s="153"/>
      <c r="H467" s="153"/>
      <c r="I467" s="153"/>
      <c r="J467" s="154">
        <v>0</v>
      </c>
      <c r="K467" s="164"/>
      <c r="L467" s="164"/>
      <c r="M467" s="164"/>
      <c r="N467" s="164"/>
      <c r="O467" s="164"/>
      <c r="P467" s="165">
        <v>0</v>
      </c>
      <c r="Q467" s="146"/>
      <c r="R467" s="146"/>
      <c r="S467" s="146"/>
      <c r="T467" s="146"/>
      <c r="U467" s="146"/>
      <c r="V467" s="147">
        <v>0</v>
      </c>
      <c r="W467" s="149"/>
      <c r="X467" s="149"/>
      <c r="Y467" s="149"/>
      <c r="Z467" s="149"/>
      <c r="AA467" s="149"/>
      <c r="AB467" s="150">
        <v>0</v>
      </c>
    </row>
    <row r="468" spans="1:28" x14ac:dyDescent="0.25">
      <c r="A468" s="66"/>
      <c r="B468" s="95"/>
      <c r="C468" s="96"/>
      <c r="D468" s="96"/>
      <c r="E468" s="153"/>
      <c r="F468" s="153"/>
      <c r="G468" s="153"/>
      <c r="H468" s="153"/>
      <c r="I468" s="153"/>
      <c r="J468" s="154">
        <v>0</v>
      </c>
      <c r="K468" s="164"/>
      <c r="L468" s="164"/>
      <c r="M468" s="164"/>
      <c r="N468" s="164"/>
      <c r="O468" s="164"/>
      <c r="P468" s="165">
        <v>0</v>
      </c>
      <c r="Q468" s="146"/>
      <c r="R468" s="146"/>
      <c r="S468" s="146"/>
      <c r="T468" s="146"/>
      <c r="U468" s="146"/>
      <c r="V468" s="147">
        <v>0</v>
      </c>
      <c r="W468" s="149"/>
      <c r="X468" s="149"/>
      <c r="Y468" s="149"/>
      <c r="Z468" s="149"/>
      <c r="AA468" s="149"/>
      <c r="AB468" s="150">
        <v>0</v>
      </c>
    </row>
    <row r="469" spans="1:28" x14ac:dyDescent="0.25">
      <c r="A469" s="66"/>
      <c r="B469" s="95"/>
      <c r="C469" s="96"/>
      <c r="D469" s="96"/>
      <c r="E469" s="153"/>
      <c r="F469" s="153"/>
      <c r="G469" s="153"/>
      <c r="H469" s="153"/>
      <c r="I469" s="153"/>
      <c r="J469" s="154">
        <v>0</v>
      </c>
      <c r="K469" s="164"/>
      <c r="L469" s="164"/>
      <c r="M469" s="164"/>
      <c r="N469" s="164"/>
      <c r="O469" s="164"/>
      <c r="P469" s="165">
        <v>0</v>
      </c>
      <c r="Q469" s="146"/>
      <c r="R469" s="146"/>
      <c r="S469" s="146"/>
      <c r="T469" s="146"/>
      <c r="U469" s="146"/>
      <c r="V469" s="147">
        <v>0</v>
      </c>
      <c r="W469" s="149"/>
      <c r="X469" s="149"/>
      <c r="Y469" s="149"/>
      <c r="Z469" s="149"/>
      <c r="AA469" s="149"/>
      <c r="AB469" s="150">
        <v>0</v>
      </c>
    </row>
    <row r="470" spans="1:28" x14ac:dyDescent="0.25">
      <c r="A470" s="66"/>
      <c r="B470" s="95"/>
      <c r="C470" s="96"/>
      <c r="D470" s="96"/>
      <c r="E470" s="153"/>
      <c r="F470" s="153"/>
      <c r="G470" s="153"/>
      <c r="H470" s="153"/>
      <c r="I470" s="153"/>
      <c r="J470" s="154">
        <v>0</v>
      </c>
      <c r="K470" s="164"/>
      <c r="L470" s="164"/>
      <c r="M470" s="164"/>
      <c r="N470" s="164"/>
      <c r="O470" s="164"/>
      <c r="P470" s="165">
        <v>0</v>
      </c>
      <c r="Q470" s="146"/>
      <c r="R470" s="146"/>
      <c r="S470" s="146"/>
      <c r="T470" s="146"/>
      <c r="U470" s="146"/>
      <c r="V470" s="147">
        <v>0</v>
      </c>
      <c r="W470" s="149"/>
      <c r="X470" s="149"/>
      <c r="Y470" s="149"/>
      <c r="Z470" s="149"/>
      <c r="AA470" s="149"/>
      <c r="AB470" s="150">
        <v>0</v>
      </c>
    </row>
    <row r="471" spans="1:28" x14ac:dyDescent="0.25">
      <c r="A471" s="66"/>
      <c r="B471" s="95"/>
      <c r="C471" s="96"/>
      <c r="D471" s="96"/>
      <c r="E471" s="153"/>
      <c r="F471" s="153"/>
      <c r="G471" s="153"/>
      <c r="H471" s="153"/>
      <c r="I471" s="153"/>
      <c r="J471" s="154">
        <v>0</v>
      </c>
      <c r="K471" s="164"/>
      <c r="L471" s="164"/>
      <c r="M471" s="164"/>
      <c r="N471" s="164"/>
      <c r="O471" s="164"/>
      <c r="P471" s="165">
        <v>0</v>
      </c>
      <c r="Q471" s="146"/>
      <c r="R471" s="146"/>
      <c r="S471" s="146"/>
      <c r="T471" s="146"/>
      <c r="U471" s="146"/>
      <c r="V471" s="147">
        <v>0</v>
      </c>
      <c r="W471" s="149"/>
      <c r="X471" s="149"/>
      <c r="Y471" s="149"/>
      <c r="Z471" s="149"/>
      <c r="AA471" s="149"/>
      <c r="AB471" s="150">
        <v>0</v>
      </c>
    </row>
    <row r="472" spans="1:28" x14ac:dyDescent="0.25">
      <c r="A472" s="66"/>
      <c r="B472" s="95"/>
      <c r="C472" s="96"/>
      <c r="D472" s="96"/>
      <c r="E472" s="153"/>
      <c r="F472" s="153"/>
      <c r="G472" s="153"/>
      <c r="H472" s="153"/>
      <c r="I472" s="153"/>
      <c r="J472" s="154">
        <v>0</v>
      </c>
      <c r="K472" s="164"/>
      <c r="L472" s="164"/>
      <c r="M472" s="164"/>
      <c r="N472" s="164"/>
      <c r="O472" s="164"/>
      <c r="P472" s="165">
        <v>0</v>
      </c>
      <c r="Q472" s="146"/>
      <c r="R472" s="146"/>
      <c r="S472" s="146"/>
      <c r="T472" s="146"/>
      <c r="U472" s="146"/>
      <c r="V472" s="147">
        <v>0</v>
      </c>
      <c r="W472" s="149"/>
      <c r="X472" s="149"/>
      <c r="Y472" s="149"/>
      <c r="Z472" s="149"/>
      <c r="AA472" s="149"/>
      <c r="AB472" s="150">
        <v>0</v>
      </c>
    </row>
    <row r="473" spans="1:28" x14ac:dyDescent="0.25">
      <c r="A473" s="66"/>
      <c r="B473" s="95"/>
      <c r="C473" s="96"/>
      <c r="D473" s="96"/>
      <c r="E473" s="153"/>
      <c r="F473" s="153"/>
      <c r="G473" s="153"/>
      <c r="H473" s="153"/>
      <c r="I473" s="153"/>
      <c r="J473" s="154">
        <v>0</v>
      </c>
      <c r="K473" s="164"/>
      <c r="L473" s="164"/>
      <c r="M473" s="164"/>
      <c r="N473" s="164"/>
      <c r="O473" s="164"/>
      <c r="P473" s="165">
        <v>0</v>
      </c>
      <c r="Q473" s="146"/>
      <c r="R473" s="146"/>
      <c r="S473" s="146"/>
      <c r="T473" s="146"/>
      <c r="U473" s="146"/>
      <c r="V473" s="147">
        <v>0</v>
      </c>
      <c r="W473" s="149"/>
      <c r="X473" s="149"/>
      <c r="Y473" s="149"/>
      <c r="Z473" s="149"/>
      <c r="AA473" s="149"/>
      <c r="AB473" s="150">
        <v>0</v>
      </c>
    </row>
    <row r="474" spans="1:28" x14ac:dyDescent="0.25">
      <c r="A474" s="66"/>
      <c r="B474" s="95"/>
      <c r="C474" s="96"/>
      <c r="D474" s="96"/>
      <c r="E474" s="153"/>
      <c r="F474" s="153"/>
      <c r="G474" s="153"/>
      <c r="H474" s="153"/>
      <c r="I474" s="153"/>
      <c r="J474" s="154">
        <v>0</v>
      </c>
      <c r="K474" s="164"/>
      <c r="L474" s="164"/>
      <c r="M474" s="164"/>
      <c r="N474" s="164"/>
      <c r="O474" s="164"/>
      <c r="P474" s="165">
        <v>0</v>
      </c>
      <c r="Q474" s="146"/>
      <c r="R474" s="146"/>
      <c r="S474" s="146"/>
      <c r="T474" s="146"/>
      <c r="U474" s="146"/>
      <c r="V474" s="147">
        <v>0</v>
      </c>
      <c r="W474" s="149"/>
      <c r="X474" s="149"/>
      <c r="Y474" s="149"/>
      <c r="Z474" s="149"/>
      <c r="AA474" s="149"/>
      <c r="AB474" s="150">
        <v>0</v>
      </c>
    </row>
    <row r="475" spans="1:28" x14ac:dyDescent="0.25">
      <c r="A475" s="66"/>
      <c r="B475" s="95"/>
      <c r="C475" s="96"/>
      <c r="D475" s="96"/>
      <c r="E475" s="153"/>
      <c r="F475" s="153"/>
      <c r="G475" s="153"/>
      <c r="H475" s="153"/>
      <c r="I475" s="153"/>
      <c r="J475" s="154">
        <v>0</v>
      </c>
      <c r="K475" s="164"/>
      <c r="L475" s="164"/>
      <c r="M475" s="164"/>
      <c r="N475" s="164"/>
      <c r="O475" s="164"/>
      <c r="P475" s="165">
        <v>0</v>
      </c>
      <c r="Q475" s="146"/>
      <c r="R475" s="146"/>
      <c r="S475" s="146"/>
      <c r="T475" s="146"/>
      <c r="U475" s="146"/>
      <c r="V475" s="147">
        <v>0</v>
      </c>
      <c r="W475" s="149"/>
      <c r="X475" s="149"/>
      <c r="Y475" s="149"/>
      <c r="Z475" s="149"/>
      <c r="AA475" s="149"/>
      <c r="AB475" s="150">
        <v>0</v>
      </c>
    </row>
    <row r="476" spans="1:28" x14ac:dyDescent="0.25">
      <c r="A476" s="66"/>
      <c r="B476" s="95"/>
      <c r="C476" s="96"/>
      <c r="D476" s="96"/>
      <c r="E476" s="153"/>
      <c r="F476" s="153"/>
      <c r="G476" s="153"/>
      <c r="H476" s="153"/>
      <c r="I476" s="153"/>
      <c r="J476" s="154">
        <v>0</v>
      </c>
      <c r="K476" s="164"/>
      <c r="L476" s="164"/>
      <c r="M476" s="164"/>
      <c r="N476" s="164"/>
      <c r="O476" s="164"/>
      <c r="P476" s="165">
        <v>0</v>
      </c>
      <c r="Q476" s="146"/>
      <c r="R476" s="146"/>
      <c r="S476" s="146"/>
      <c r="T476" s="146"/>
      <c r="U476" s="146"/>
      <c r="V476" s="147">
        <v>0</v>
      </c>
      <c r="W476" s="149"/>
      <c r="X476" s="149"/>
      <c r="Y476" s="149"/>
      <c r="Z476" s="149"/>
      <c r="AA476" s="149"/>
      <c r="AB476" s="150">
        <v>0</v>
      </c>
    </row>
    <row r="477" spans="1:28" x14ac:dyDescent="0.25">
      <c r="A477" s="66"/>
      <c r="B477" s="95"/>
      <c r="C477" s="96"/>
      <c r="D477" s="96"/>
      <c r="E477" s="153"/>
      <c r="F477" s="153"/>
      <c r="G477" s="153"/>
      <c r="H477" s="153"/>
      <c r="I477" s="153"/>
      <c r="J477" s="154">
        <v>0</v>
      </c>
      <c r="K477" s="164"/>
      <c r="L477" s="164"/>
      <c r="M477" s="164"/>
      <c r="N477" s="164"/>
      <c r="O477" s="164"/>
      <c r="P477" s="165">
        <v>0</v>
      </c>
      <c r="Q477" s="146"/>
      <c r="R477" s="146"/>
      <c r="S477" s="146"/>
      <c r="T477" s="146"/>
      <c r="U477" s="146"/>
      <c r="V477" s="147">
        <v>0</v>
      </c>
      <c r="W477" s="149"/>
      <c r="X477" s="149"/>
      <c r="Y477" s="149"/>
      <c r="Z477" s="149"/>
      <c r="AA477" s="149"/>
      <c r="AB477" s="150">
        <v>0</v>
      </c>
    </row>
    <row r="478" spans="1:28" x14ac:dyDescent="0.25">
      <c r="A478" s="66"/>
      <c r="B478" s="95"/>
      <c r="C478" s="96"/>
      <c r="D478" s="96"/>
      <c r="E478" s="153"/>
      <c r="F478" s="153"/>
      <c r="G478" s="153"/>
      <c r="H478" s="153"/>
      <c r="I478" s="153"/>
      <c r="J478" s="154">
        <v>0</v>
      </c>
      <c r="K478" s="164"/>
      <c r="L478" s="164"/>
      <c r="M478" s="164"/>
      <c r="N478" s="164"/>
      <c r="O478" s="164"/>
      <c r="P478" s="165">
        <v>0</v>
      </c>
      <c r="Q478" s="146"/>
      <c r="R478" s="146"/>
      <c r="S478" s="146"/>
      <c r="T478" s="146"/>
      <c r="U478" s="146"/>
      <c r="V478" s="147">
        <v>0</v>
      </c>
      <c r="W478" s="149"/>
      <c r="X478" s="149"/>
      <c r="Y478" s="149"/>
      <c r="Z478" s="149"/>
      <c r="AA478" s="149"/>
      <c r="AB478" s="150">
        <v>0</v>
      </c>
    </row>
    <row r="479" spans="1:28" x14ac:dyDescent="0.25">
      <c r="A479" s="66"/>
      <c r="B479" s="95"/>
      <c r="C479" s="96"/>
      <c r="D479" s="96"/>
      <c r="E479" s="153"/>
      <c r="F479" s="153"/>
      <c r="G479" s="153"/>
      <c r="H479" s="153"/>
      <c r="I479" s="153"/>
      <c r="J479" s="154">
        <v>0</v>
      </c>
      <c r="K479" s="164"/>
      <c r="L479" s="164"/>
      <c r="M479" s="164"/>
      <c r="N479" s="164"/>
      <c r="O479" s="164"/>
      <c r="P479" s="165">
        <v>0</v>
      </c>
      <c r="Q479" s="146"/>
      <c r="R479" s="146"/>
      <c r="S479" s="146"/>
      <c r="T479" s="146"/>
      <c r="U479" s="146"/>
      <c r="V479" s="147">
        <v>0</v>
      </c>
      <c r="W479" s="149"/>
      <c r="X479" s="149"/>
      <c r="Y479" s="149"/>
      <c r="Z479" s="149"/>
      <c r="AA479" s="149"/>
      <c r="AB479" s="150">
        <v>0</v>
      </c>
    </row>
    <row r="480" spans="1:28" x14ac:dyDescent="0.25">
      <c r="A480" s="66"/>
      <c r="B480" s="95"/>
      <c r="C480" s="96"/>
      <c r="D480" s="96"/>
      <c r="E480" s="153"/>
      <c r="F480" s="153"/>
      <c r="G480" s="153"/>
      <c r="H480" s="153"/>
      <c r="I480" s="153"/>
      <c r="J480" s="154">
        <v>0</v>
      </c>
      <c r="K480" s="164"/>
      <c r="L480" s="164"/>
      <c r="M480" s="164"/>
      <c r="N480" s="164"/>
      <c r="O480" s="164"/>
      <c r="P480" s="165">
        <v>0</v>
      </c>
      <c r="Q480" s="146"/>
      <c r="R480" s="146"/>
      <c r="S480" s="146"/>
      <c r="T480" s="146"/>
      <c r="U480" s="146"/>
      <c r="V480" s="147">
        <v>0</v>
      </c>
      <c r="W480" s="149"/>
      <c r="X480" s="149"/>
      <c r="Y480" s="149"/>
      <c r="Z480" s="149"/>
      <c r="AA480" s="149"/>
      <c r="AB480" s="150">
        <v>0</v>
      </c>
    </row>
    <row r="481" spans="1:28" x14ac:dyDescent="0.25">
      <c r="A481" s="66"/>
      <c r="B481" s="95"/>
      <c r="C481" s="96"/>
      <c r="D481" s="96"/>
      <c r="E481" s="153"/>
      <c r="F481" s="153"/>
      <c r="G481" s="153"/>
      <c r="H481" s="153"/>
      <c r="I481" s="153"/>
      <c r="J481" s="154">
        <v>0</v>
      </c>
      <c r="K481" s="164"/>
      <c r="L481" s="164"/>
      <c r="M481" s="164"/>
      <c r="N481" s="164"/>
      <c r="O481" s="164"/>
      <c r="P481" s="165">
        <v>0</v>
      </c>
      <c r="Q481" s="146"/>
      <c r="R481" s="146"/>
      <c r="S481" s="146"/>
      <c r="T481" s="146"/>
      <c r="U481" s="146"/>
      <c r="V481" s="147">
        <v>0</v>
      </c>
      <c r="W481" s="149"/>
      <c r="X481" s="149"/>
      <c r="Y481" s="149"/>
      <c r="Z481" s="149"/>
      <c r="AA481" s="149"/>
      <c r="AB481" s="150">
        <v>0</v>
      </c>
    </row>
    <row r="482" spans="1:28" x14ac:dyDescent="0.25">
      <c r="A482" s="66"/>
      <c r="B482" s="95"/>
      <c r="C482" s="96"/>
      <c r="D482" s="96"/>
      <c r="E482" s="153"/>
      <c r="F482" s="153"/>
      <c r="G482" s="153"/>
      <c r="H482" s="153"/>
      <c r="I482" s="153"/>
      <c r="J482" s="154">
        <v>0</v>
      </c>
      <c r="K482" s="164"/>
      <c r="L482" s="164"/>
      <c r="M482" s="164"/>
      <c r="N482" s="164"/>
      <c r="O482" s="164"/>
      <c r="P482" s="165">
        <v>0</v>
      </c>
      <c r="Q482" s="146"/>
      <c r="R482" s="146"/>
      <c r="S482" s="146"/>
      <c r="T482" s="146"/>
      <c r="U482" s="146"/>
      <c r="V482" s="147">
        <v>0</v>
      </c>
      <c r="W482" s="149"/>
      <c r="X482" s="149"/>
      <c r="Y482" s="149"/>
      <c r="Z482" s="149"/>
      <c r="AA482" s="149"/>
      <c r="AB482" s="150">
        <v>0</v>
      </c>
    </row>
    <row r="483" spans="1:28" x14ac:dyDescent="0.25">
      <c r="A483" s="66"/>
      <c r="B483" s="95"/>
      <c r="C483" s="96"/>
      <c r="D483" s="96"/>
      <c r="E483" s="153"/>
      <c r="F483" s="153"/>
      <c r="G483" s="153"/>
      <c r="H483" s="153"/>
      <c r="I483" s="153"/>
      <c r="J483" s="154">
        <v>0</v>
      </c>
      <c r="K483" s="164"/>
      <c r="L483" s="164"/>
      <c r="M483" s="164"/>
      <c r="N483" s="164"/>
      <c r="O483" s="164"/>
      <c r="P483" s="165">
        <v>0</v>
      </c>
      <c r="Q483" s="146"/>
      <c r="R483" s="146"/>
      <c r="S483" s="146"/>
      <c r="T483" s="146"/>
      <c r="U483" s="146"/>
      <c r="V483" s="147">
        <v>0</v>
      </c>
      <c r="W483" s="149"/>
      <c r="X483" s="149"/>
      <c r="Y483" s="149"/>
      <c r="Z483" s="149"/>
      <c r="AA483" s="149"/>
      <c r="AB483" s="150">
        <v>0</v>
      </c>
    </row>
    <row r="484" spans="1:28" x14ac:dyDescent="0.25">
      <c r="A484" s="66"/>
      <c r="B484" s="95"/>
      <c r="C484" s="96"/>
      <c r="D484" s="96"/>
      <c r="E484" s="153"/>
      <c r="F484" s="153"/>
      <c r="G484" s="153"/>
      <c r="H484" s="153"/>
      <c r="I484" s="153"/>
      <c r="J484" s="154">
        <v>0</v>
      </c>
      <c r="K484" s="164"/>
      <c r="L484" s="164"/>
      <c r="M484" s="164"/>
      <c r="N484" s="164"/>
      <c r="O484" s="164"/>
      <c r="P484" s="165">
        <v>0</v>
      </c>
      <c r="Q484" s="146"/>
      <c r="R484" s="146"/>
      <c r="S484" s="146"/>
      <c r="T484" s="146"/>
      <c r="U484" s="146"/>
      <c r="V484" s="147">
        <v>0</v>
      </c>
      <c r="W484" s="149"/>
      <c r="X484" s="149"/>
      <c r="Y484" s="149"/>
      <c r="Z484" s="149"/>
      <c r="AA484" s="149"/>
      <c r="AB484" s="150">
        <v>0</v>
      </c>
    </row>
    <row r="485" spans="1:28" x14ac:dyDescent="0.25">
      <c r="A485" s="66"/>
      <c r="B485" s="95"/>
      <c r="C485" s="96"/>
      <c r="D485" s="96"/>
      <c r="E485" s="153"/>
      <c r="F485" s="153"/>
      <c r="G485" s="153"/>
      <c r="H485" s="153"/>
      <c r="I485" s="153"/>
      <c r="J485" s="154">
        <v>0</v>
      </c>
      <c r="K485" s="164"/>
      <c r="L485" s="164"/>
      <c r="M485" s="164"/>
      <c r="N485" s="164"/>
      <c r="O485" s="164"/>
      <c r="P485" s="165">
        <v>0</v>
      </c>
      <c r="Q485" s="146"/>
      <c r="R485" s="146"/>
      <c r="S485" s="146"/>
      <c r="T485" s="146"/>
      <c r="U485" s="146"/>
      <c r="V485" s="147">
        <v>0</v>
      </c>
      <c r="W485" s="149"/>
      <c r="X485" s="149"/>
      <c r="Y485" s="149"/>
      <c r="Z485" s="149"/>
      <c r="AA485" s="149"/>
      <c r="AB485" s="150">
        <v>0</v>
      </c>
    </row>
    <row r="486" spans="1:28" x14ac:dyDescent="0.25">
      <c r="A486" s="66"/>
      <c r="B486" s="95"/>
      <c r="C486" s="96"/>
      <c r="D486" s="96"/>
      <c r="E486" s="153"/>
      <c r="F486" s="153"/>
      <c r="G486" s="153"/>
      <c r="H486" s="153"/>
      <c r="I486" s="153"/>
      <c r="J486" s="154">
        <v>0</v>
      </c>
      <c r="K486" s="164"/>
      <c r="L486" s="164"/>
      <c r="M486" s="164"/>
      <c r="N486" s="164"/>
      <c r="O486" s="164"/>
      <c r="P486" s="165">
        <v>0</v>
      </c>
      <c r="Q486" s="146"/>
      <c r="R486" s="146"/>
      <c r="S486" s="146"/>
      <c r="T486" s="146"/>
      <c r="U486" s="146"/>
      <c r="V486" s="147">
        <v>0</v>
      </c>
      <c r="W486" s="149"/>
      <c r="X486" s="149"/>
      <c r="Y486" s="149"/>
      <c r="Z486" s="149"/>
      <c r="AA486" s="149"/>
      <c r="AB486" s="150">
        <v>0</v>
      </c>
    </row>
    <row r="487" spans="1:28" x14ac:dyDescent="0.25">
      <c r="A487" s="66"/>
      <c r="B487" s="95"/>
      <c r="C487" s="96"/>
      <c r="D487" s="96"/>
      <c r="E487" s="153"/>
      <c r="F487" s="153"/>
      <c r="G487" s="153"/>
      <c r="H487" s="153"/>
      <c r="I487" s="153"/>
      <c r="J487" s="154">
        <v>0</v>
      </c>
      <c r="K487" s="164"/>
      <c r="L487" s="164"/>
      <c r="M487" s="164"/>
      <c r="N487" s="164"/>
      <c r="O487" s="164"/>
      <c r="P487" s="165">
        <v>0</v>
      </c>
      <c r="Q487" s="146"/>
      <c r="R487" s="146"/>
      <c r="S487" s="146"/>
      <c r="T487" s="146"/>
      <c r="U487" s="146"/>
      <c r="V487" s="147">
        <v>0</v>
      </c>
      <c r="W487" s="149"/>
      <c r="X487" s="149"/>
      <c r="Y487" s="149"/>
      <c r="Z487" s="149"/>
      <c r="AA487" s="149"/>
      <c r="AB487" s="150">
        <v>0</v>
      </c>
    </row>
    <row r="488" spans="1:28" x14ac:dyDescent="0.25">
      <c r="A488" s="66"/>
      <c r="B488" s="95"/>
      <c r="C488" s="96"/>
      <c r="D488" s="96"/>
      <c r="E488" s="153"/>
      <c r="F488" s="153"/>
      <c r="G488" s="153"/>
      <c r="H488" s="153"/>
      <c r="I488" s="153"/>
      <c r="J488" s="154">
        <v>0</v>
      </c>
      <c r="K488" s="164"/>
      <c r="L488" s="164"/>
      <c r="M488" s="164"/>
      <c r="N488" s="164"/>
      <c r="O488" s="164"/>
      <c r="P488" s="165">
        <v>0</v>
      </c>
      <c r="Q488" s="146"/>
      <c r="R488" s="146"/>
      <c r="S488" s="146"/>
      <c r="T488" s="146"/>
      <c r="U488" s="146"/>
      <c r="V488" s="147">
        <v>0</v>
      </c>
      <c r="W488" s="149"/>
      <c r="X488" s="149"/>
      <c r="Y488" s="149"/>
      <c r="Z488" s="149"/>
      <c r="AA488" s="149"/>
      <c r="AB488" s="150">
        <v>0</v>
      </c>
    </row>
    <row r="489" spans="1:28" x14ac:dyDescent="0.25">
      <c r="A489" s="66"/>
      <c r="B489" s="95"/>
      <c r="C489" s="96"/>
      <c r="D489" s="96"/>
      <c r="E489" s="153"/>
      <c r="F489" s="153"/>
      <c r="G489" s="153"/>
      <c r="H489" s="153"/>
      <c r="I489" s="153"/>
      <c r="J489" s="154">
        <v>0</v>
      </c>
      <c r="K489" s="164"/>
      <c r="L489" s="164"/>
      <c r="M489" s="164"/>
      <c r="N489" s="164"/>
      <c r="O489" s="164"/>
      <c r="P489" s="165">
        <v>0</v>
      </c>
      <c r="Q489" s="146"/>
      <c r="R489" s="146"/>
      <c r="S489" s="146"/>
      <c r="T489" s="146"/>
      <c r="U489" s="146"/>
      <c r="V489" s="147">
        <v>0</v>
      </c>
      <c r="W489" s="149"/>
      <c r="X489" s="149"/>
      <c r="Y489" s="149"/>
      <c r="Z489" s="149"/>
      <c r="AA489" s="149"/>
      <c r="AB489" s="150">
        <v>0</v>
      </c>
    </row>
    <row r="490" spans="1:28" x14ac:dyDescent="0.25">
      <c r="A490" s="66"/>
      <c r="B490" s="95"/>
      <c r="C490" s="96"/>
      <c r="D490" s="96"/>
      <c r="E490" s="153"/>
      <c r="F490" s="153"/>
      <c r="G490" s="153"/>
      <c r="H490" s="153"/>
      <c r="I490" s="153"/>
      <c r="J490" s="154">
        <v>0</v>
      </c>
      <c r="K490" s="164"/>
      <c r="L490" s="164"/>
      <c r="M490" s="164"/>
      <c r="N490" s="164"/>
      <c r="O490" s="164"/>
      <c r="P490" s="165">
        <v>0</v>
      </c>
      <c r="Q490" s="146"/>
      <c r="R490" s="146"/>
      <c r="S490" s="146"/>
      <c r="T490" s="146"/>
      <c r="U490" s="146"/>
      <c r="V490" s="147">
        <v>0</v>
      </c>
      <c r="W490" s="149"/>
      <c r="X490" s="149"/>
      <c r="Y490" s="149"/>
      <c r="Z490" s="149"/>
      <c r="AA490" s="149"/>
      <c r="AB490" s="150">
        <v>0</v>
      </c>
    </row>
    <row r="491" spans="1:28" x14ac:dyDescent="0.25">
      <c r="A491" s="66"/>
      <c r="B491" s="95"/>
      <c r="C491" s="96"/>
      <c r="D491" s="96"/>
      <c r="E491" s="153"/>
      <c r="F491" s="153"/>
      <c r="G491" s="153"/>
      <c r="H491" s="153"/>
      <c r="I491" s="153"/>
      <c r="J491" s="154">
        <v>0</v>
      </c>
      <c r="K491" s="164"/>
      <c r="L491" s="164"/>
      <c r="M491" s="164"/>
      <c r="N491" s="164"/>
      <c r="O491" s="164"/>
      <c r="P491" s="165">
        <v>0</v>
      </c>
      <c r="Q491" s="146"/>
      <c r="R491" s="146"/>
      <c r="S491" s="146"/>
      <c r="T491" s="146"/>
      <c r="U491" s="146"/>
      <c r="V491" s="147">
        <v>0</v>
      </c>
      <c r="W491" s="149"/>
      <c r="X491" s="149"/>
      <c r="Y491" s="149"/>
      <c r="Z491" s="149"/>
      <c r="AA491" s="149"/>
      <c r="AB491" s="150">
        <v>0</v>
      </c>
    </row>
    <row r="492" spans="1:28" x14ac:dyDescent="0.25">
      <c r="A492" s="66"/>
      <c r="B492" s="95"/>
      <c r="C492" s="96"/>
      <c r="D492" s="96"/>
      <c r="E492" s="153"/>
      <c r="F492" s="153"/>
      <c r="G492" s="153"/>
      <c r="H492" s="153"/>
      <c r="I492" s="153"/>
      <c r="J492" s="154">
        <v>0</v>
      </c>
      <c r="K492" s="164"/>
      <c r="L492" s="164"/>
      <c r="M492" s="164"/>
      <c r="N492" s="164"/>
      <c r="O492" s="164"/>
      <c r="P492" s="165">
        <v>0</v>
      </c>
      <c r="Q492" s="146"/>
      <c r="R492" s="146"/>
      <c r="S492" s="146"/>
      <c r="T492" s="146"/>
      <c r="U492" s="146"/>
      <c r="V492" s="147">
        <v>0</v>
      </c>
      <c r="W492" s="149"/>
      <c r="X492" s="149"/>
      <c r="Y492" s="149"/>
      <c r="Z492" s="149"/>
      <c r="AA492" s="149"/>
      <c r="AB492" s="150">
        <v>0</v>
      </c>
    </row>
    <row r="493" spans="1:28" x14ac:dyDescent="0.25">
      <c r="A493" s="66"/>
      <c r="B493" s="95"/>
      <c r="C493" s="96"/>
      <c r="D493" s="96"/>
      <c r="E493" s="153"/>
      <c r="F493" s="153"/>
      <c r="G493" s="153"/>
      <c r="H493" s="153"/>
      <c r="I493" s="153"/>
      <c r="J493" s="154">
        <v>0</v>
      </c>
      <c r="K493" s="164"/>
      <c r="L493" s="164"/>
      <c r="M493" s="164"/>
      <c r="N493" s="164"/>
      <c r="O493" s="164"/>
      <c r="P493" s="165">
        <v>0</v>
      </c>
      <c r="Q493" s="146"/>
      <c r="R493" s="146"/>
      <c r="S493" s="146"/>
      <c r="T493" s="146"/>
      <c r="U493" s="146"/>
      <c r="V493" s="147">
        <v>0</v>
      </c>
      <c r="W493" s="149"/>
      <c r="X493" s="149"/>
      <c r="Y493" s="149"/>
      <c r="Z493" s="149"/>
      <c r="AA493" s="149"/>
      <c r="AB493" s="150">
        <v>0</v>
      </c>
    </row>
    <row r="494" spans="1:28" x14ac:dyDescent="0.25">
      <c r="A494" s="66"/>
      <c r="B494" s="95"/>
      <c r="C494" s="96"/>
      <c r="D494" s="96"/>
      <c r="E494" s="153"/>
      <c r="F494" s="153"/>
      <c r="G494" s="153"/>
      <c r="H494" s="153"/>
      <c r="I494" s="153"/>
      <c r="J494" s="154">
        <v>0</v>
      </c>
      <c r="K494" s="164"/>
      <c r="L494" s="164"/>
      <c r="M494" s="164"/>
      <c r="N494" s="164"/>
      <c r="O494" s="164"/>
      <c r="P494" s="165">
        <v>0</v>
      </c>
      <c r="Q494" s="146"/>
      <c r="R494" s="146"/>
      <c r="S494" s="146"/>
      <c r="T494" s="146"/>
      <c r="U494" s="146"/>
      <c r="V494" s="147">
        <v>0</v>
      </c>
      <c r="W494" s="149"/>
      <c r="X494" s="149"/>
      <c r="Y494" s="149"/>
      <c r="Z494" s="149"/>
      <c r="AA494" s="149"/>
      <c r="AB494" s="150">
        <v>0</v>
      </c>
    </row>
    <row r="495" spans="1:28" x14ac:dyDescent="0.25">
      <c r="A495" s="66"/>
      <c r="B495" s="95"/>
      <c r="C495" s="96"/>
      <c r="D495" s="96"/>
      <c r="E495" s="153"/>
      <c r="F495" s="153"/>
      <c r="G495" s="153"/>
      <c r="H495" s="153"/>
      <c r="I495" s="153"/>
      <c r="J495" s="154">
        <v>0</v>
      </c>
      <c r="K495" s="164"/>
      <c r="L495" s="164"/>
      <c r="M495" s="164"/>
      <c r="N495" s="164"/>
      <c r="O495" s="164"/>
      <c r="P495" s="165">
        <v>0</v>
      </c>
      <c r="Q495" s="146"/>
      <c r="R495" s="146"/>
      <c r="S495" s="146"/>
      <c r="T495" s="146"/>
      <c r="U495" s="146"/>
      <c r="V495" s="147">
        <v>0</v>
      </c>
      <c r="W495" s="149"/>
      <c r="X495" s="149"/>
      <c r="Y495" s="149"/>
      <c r="Z495" s="149"/>
      <c r="AA495" s="149"/>
      <c r="AB495" s="150">
        <v>0</v>
      </c>
    </row>
    <row r="496" spans="1:28" x14ac:dyDescent="0.25">
      <c r="A496" s="66"/>
      <c r="B496" s="95"/>
      <c r="C496" s="96"/>
      <c r="D496" s="96"/>
      <c r="E496" s="153"/>
      <c r="F496" s="153"/>
      <c r="G496" s="153"/>
      <c r="H496" s="153"/>
      <c r="I496" s="153"/>
      <c r="J496" s="154">
        <v>0</v>
      </c>
      <c r="K496" s="164"/>
      <c r="L496" s="164"/>
      <c r="M496" s="164"/>
      <c r="N496" s="164"/>
      <c r="O496" s="164"/>
      <c r="P496" s="165">
        <v>0</v>
      </c>
      <c r="Q496" s="146"/>
      <c r="R496" s="146"/>
      <c r="S496" s="146"/>
      <c r="T496" s="146"/>
      <c r="U496" s="146"/>
      <c r="V496" s="147">
        <v>0</v>
      </c>
      <c r="W496" s="149"/>
      <c r="X496" s="149"/>
      <c r="Y496" s="149"/>
      <c r="Z496" s="149"/>
      <c r="AA496" s="149"/>
      <c r="AB496" s="150">
        <v>0</v>
      </c>
    </row>
    <row r="497" spans="1:28" x14ac:dyDescent="0.25">
      <c r="A497" s="66"/>
      <c r="B497" s="95"/>
      <c r="C497" s="96"/>
      <c r="D497" s="96"/>
      <c r="E497" s="153"/>
      <c r="F497" s="153"/>
      <c r="G497" s="153"/>
      <c r="H497" s="153"/>
      <c r="I497" s="153"/>
      <c r="J497" s="154">
        <v>0</v>
      </c>
      <c r="K497" s="164"/>
      <c r="L497" s="164"/>
      <c r="M497" s="164"/>
      <c r="N497" s="164"/>
      <c r="O497" s="164"/>
      <c r="P497" s="165">
        <v>0</v>
      </c>
      <c r="Q497" s="146"/>
      <c r="R497" s="146"/>
      <c r="S497" s="146"/>
      <c r="T497" s="146"/>
      <c r="U497" s="146"/>
      <c r="V497" s="147">
        <v>0</v>
      </c>
      <c r="W497" s="149"/>
      <c r="X497" s="149"/>
      <c r="Y497" s="149"/>
      <c r="Z497" s="149"/>
      <c r="AA497" s="149"/>
      <c r="AB497" s="150">
        <v>0</v>
      </c>
    </row>
    <row r="498" spans="1:28" x14ac:dyDescent="0.25">
      <c r="A498" s="66"/>
      <c r="B498" s="95"/>
      <c r="C498" s="96"/>
      <c r="D498" s="96"/>
      <c r="E498" s="153"/>
      <c r="F498" s="153"/>
      <c r="G498" s="153"/>
      <c r="H498" s="153"/>
      <c r="I498" s="153"/>
      <c r="J498" s="154">
        <v>0</v>
      </c>
      <c r="K498" s="164"/>
      <c r="L498" s="164"/>
      <c r="M498" s="164"/>
      <c r="N498" s="164"/>
      <c r="O498" s="164"/>
      <c r="P498" s="165">
        <v>0</v>
      </c>
      <c r="Q498" s="146"/>
      <c r="R498" s="146"/>
      <c r="S498" s="146"/>
      <c r="T498" s="146"/>
      <c r="U498" s="146"/>
      <c r="V498" s="147">
        <v>0</v>
      </c>
      <c r="W498" s="149"/>
      <c r="X498" s="149"/>
      <c r="Y498" s="149"/>
      <c r="Z498" s="149"/>
      <c r="AA498" s="149"/>
      <c r="AB498" s="150">
        <v>0</v>
      </c>
    </row>
    <row r="499" spans="1:28" x14ac:dyDescent="0.25">
      <c r="A499" s="66"/>
      <c r="B499" s="95"/>
      <c r="C499" s="96"/>
      <c r="D499" s="96"/>
      <c r="E499" s="153"/>
      <c r="F499" s="153"/>
      <c r="G499" s="153"/>
      <c r="H499" s="153"/>
      <c r="I499" s="153"/>
      <c r="J499" s="154">
        <v>0</v>
      </c>
      <c r="K499" s="164"/>
      <c r="L499" s="164"/>
      <c r="M499" s="164"/>
      <c r="N499" s="164"/>
      <c r="O499" s="164"/>
      <c r="P499" s="165">
        <v>0</v>
      </c>
      <c r="Q499" s="146"/>
      <c r="R499" s="146"/>
      <c r="S499" s="146"/>
      <c r="T499" s="146"/>
      <c r="U499" s="146"/>
      <c r="V499" s="147">
        <v>0</v>
      </c>
      <c r="W499" s="149"/>
      <c r="X499" s="149"/>
      <c r="Y499" s="149"/>
      <c r="Z499" s="149"/>
      <c r="AA499" s="149"/>
      <c r="AB499" s="150">
        <v>0</v>
      </c>
    </row>
    <row r="500" spans="1:28" x14ac:dyDescent="0.25">
      <c r="A500" s="66"/>
      <c r="B500" s="95"/>
      <c r="C500" s="96"/>
      <c r="D500" s="96"/>
      <c r="E500" s="153"/>
      <c r="F500" s="153"/>
      <c r="G500" s="153"/>
      <c r="H500" s="153"/>
      <c r="I500" s="153"/>
      <c r="J500" s="154">
        <v>0</v>
      </c>
      <c r="K500" s="164"/>
      <c r="L500" s="164"/>
      <c r="M500" s="164"/>
      <c r="N500" s="164"/>
      <c r="O500" s="164"/>
      <c r="P500" s="165">
        <v>0</v>
      </c>
      <c r="Q500" s="146"/>
      <c r="R500" s="146"/>
      <c r="S500" s="146"/>
      <c r="T500" s="146"/>
      <c r="U500" s="146"/>
      <c r="V500" s="147">
        <v>0</v>
      </c>
      <c r="W500" s="149"/>
      <c r="X500" s="149"/>
      <c r="Y500" s="149"/>
      <c r="Z500" s="149"/>
      <c r="AA500" s="149"/>
      <c r="AB500" s="150">
        <v>0</v>
      </c>
    </row>
    <row r="501" spans="1:28" x14ac:dyDescent="0.25">
      <c r="A501" s="66"/>
      <c r="B501" s="95"/>
      <c r="C501" s="96"/>
      <c r="D501" s="96"/>
      <c r="E501" s="153"/>
      <c r="F501" s="153"/>
      <c r="G501" s="153"/>
      <c r="H501" s="153"/>
      <c r="I501" s="153"/>
      <c r="J501" s="154">
        <v>0</v>
      </c>
      <c r="K501" s="164"/>
      <c r="L501" s="164"/>
      <c r="M501" s="164"/>
      <c r="N501" s="164"/>
      <c r="O501" s="164"/>
      <c r="P501" s="165">
        <v>0</v>
      </c>
      <c r="Q501" s="146"/>
      <c r="R501" s="146"/>
      <c r="S501" s="146"/>
      <c r="T501" s="146"/>
      <c r="U501" s="146"/>
      <c r="V501" s="147">
        <v>0</v>
      </c>
      <c r="W501" s="149"/>
      <c r="X501" s="149"/>
      <c r="Y501" s="149"/>
      <c r="Z501" s="149"/>
      <c r="AA501" s="149"/>
      <c r="AB501" s="150">
        <v>0</v>
      </c>
    </row>
    <row r="502" spans="1:28" x14ac:dyDescent="0.25">
      <c r="A502" s="66"/>
      <c r="B502" s="95"/>
      <c r="C502" s="96"/>
      <c r="D502" s="96"/>
      <c r="E502" s="153"/>
      <c r="F502" s="153"/>
      <c r="G502" s="153"/>
      <c r="H502" s="153"/>
      <c r="I502" s="153"/>
      <c r="J502" s="154">
        <v>0</v>
      </c>
      <c r="K502" s="164"/>
      <c r="L502" s="164"/>
      <c r="M502" s="164"/>
      <c r="N502" s="164"/>
      <c r="O502" s="164"/>
      <c r="P502" s="165">
        <v>0</v>
      </c>
      <c r="Q502" s="146"/>
      <c r="R502" s="146"/>
      <c r="S502" s="146"/>
      <c r="T502" s="146"/>
      <c r="U502" s="146"/>
      <c r="V502" s="147">
        <v>0</v>
      </c>
      <c r="W502" s="149"/>
      <c r="X502" s="149"/>
      <c r="Y502" s="149"/>
      <c r="Z502" s="149"/>
      <c r="AA502" s="149"/>
      <c r="AB502" s="150">
        <v>0</v>
      </c>
    </row>
    <row r="503" spans="1:28" x14ac:dyDescent="0.25">
      <c r="A503" s="66"/>
      <c r="B503" s="95"/>
      <c r="C503" s="96"/>
      <c r="D503" s="96"/>
      <c r="E503" s="153"/>
      <c r="F503" s="153"/>
      <c r="G503" s="153"/>
      <c r="H503" s="153"/>
      <c r="I503" s="153"/>
      <c r="J503" s="154">
        <v>0</v>
      </c>
      <c r="K503" s="164"/>
      <c r="L503" s="164"/>
      <c r="M503" s="164"/>
      <c r="N503" s="164"/>
      <c r="O503" s="164"/>
      <c r="P503" s="165">
        <v>0</v>
      </c>
      <c r="Q503" s="146"/>
      <c r="R503" s="146"/>
      <c r="S503" s="146"/>
      <c r="T503" s="146"/>
      <c r="U503" s="146"/>
      <c r="V503" s="147">
        <v>0</v>
      </c>
      <c r="W503" s="149"/>
      <c r="X503" s="149"/>
      <c r="Y503" s="149"/>
      <c r="Z503" s="149"/>
      <c r="AA503" s="149"/>
      <c r="AB503" s="150">
        <v>0</v>
      </c>
    </row>
    <row r="504" spans="1:28" x14ac:dyDescent="0.25">
      <c r="A504" s="66"/>
      <c r="B504" s="95"/>
      <c r="C504" s="96"/>
      <c r="D504" s="96"/>
      <c r="E504" s="153"/>
      <c r="F504" s="153"/>
      <c r="G504" s="153"/>
      <c r="H504" s="153"/>
      <c r="I504" s="153"/>
      <c r="J504" s="154">
        <v>0</v>
      </c>
      <c r="K504" s="164"/>
      <c r="L504" s="164"/>
      <c r="M504" s="164"/>
      <c r="N504" s="164"/>
      <c r="O504" s="164"/>
      <c r="P504" s="165">
        <v>0</v>
      </c>
      <c r="Q504" s="146"/>
      <c r="R504" s="146"/>
      <c r="S504" s="146"/>
      <c r="T504" s="146"/>
      <c r="U504" s="146"/>
      <c r="V504" s="147">
        <v>0</v>
      </c>
      <c r="W504" s="149"/>
      <c r="X504" s="149"/>
      <c r="Y504" s="149"/>
      <c r="Z504" s="149"/>
      <c r="AA504" s="149"/>
      <c r="AB504" s="150">
        <v>0</v>
      </c>
    </row>
    <row r="505" spans="1:28" x14ac:dyDescent="0.25">
      <c r="A505" s="66"/>
      <c r="B505" s="95"/>
      <c r="C505" s="96"/>
      <c r="D505" s="96"/>
      <c r="E505" s="153"/>
      <c r="F505" s="153"/>
      <c r="G505" s="153"/>
      <c r="H505" s="153"/>
      <c r="I505" s="153"/>
      <c r="J505" s="154">
        <v>0</v>
      </c>
      <c r="K505" s="164"/>
      <c r="L505" s="164"/>
      <c r="M505" s="164"/>
      <c r="N505" s="164"/>
      <c r="O505" s="164"/>
      <c r="P505" s="165">
        <v>0</v>
      </c>
      <c r="Q505" s="146"/>
      <c r="R505" s="146"/>
      <c r="S505" s="146"/>
      <c r="T505" s="146"/>
      <c r="U505" s="146"/>
      <c r="V505" s="147">
        <v>0</v>
      </c>
      <c r="W505" s="149"/>
      <c r="X505" s="149"/>
      <c r="Y505" s="149"/>
      <c r="Z505" s="149"/>
      <c r="AA505" s="149"/>
      <c r="AB505" s="150">
        <v>0</v>
      </c>
    </row>
    <row r="506" spans="1:28" x14ac:dyDescent="0.25">
      <c r="A506" s="66"/>
      <c r="B506" s="95"/>
      <c r="C506" s="96"/>
      <c r="D506" s="96"/>
      <c r="E506" s="153"/>
      <c r="F506" s="153"/>
      <c r="G506" s="153"/>
      <c r="H506" s="153"/>
      <c r="I506" s="153"/>
      <c r="J506" s="154">
        <v>0</v>
      </c>
      <c r="K506" s="164"/>
      <c r="L506" s="164"/>
      <c r="M506" s="164"/>
      <c r="N506" s="164"/>
      <c r="O506" s="164"/>
      <c r="P506" s="165">
        <v>0</v>
      </c>
      <c r="Q506" s="146"/>
      <c r="R506" s="146"/>
      <c r="S506" s="146"/>
      <c r="T506" s="146"/>
      <c r="U506" s="146"/>
      <c r="V506" s="147">
        <v>0</v>
      </c>
      <c r="W506" s="149"/>
      <c r="X506" s="149"/>
      <c r="Y506" s="149"/>
      <c r="Z506" s="149"/>
      <c r="AA506" s="149"/>
      <c r="AB506" s="150">
        <v>0</v>
      </c>
    </row>
    <row r="507" spans="1:28" x14ac:dyDescent="0.25">
      <c r="A507" s="66"/>
      <c r="B507" s="95"/>
      <c r="C507" s="96"/>
      <c r="D507" s="96"/>
      <c r="E507" s="153"/>
      <c r="F507" s="153"/>
      <c r="G507" s="153"/>
      <c r="H507" s="153"/>
      <c r="I507" s="153"/>
      <c r="J507" s="154">
        <v>0</v>
      </c>
      <c r="K507" s="164"/>
      <c r="L507" s="164"/>
      <c r="M507" s="164"/>
      <c r="N507" s="164"/>
      <c r="O507" s="164"/>
      <c r="P507" s="165">
        <v>0</v>
      </c>
      <c r="Q507" s="146"/>
      <c r="R507" s="146"/>
      <c r="S507" s="146"/>
      <c r="T507" s="146"/>
      <c r="U507" s="146"/>
      <c r="V507" s="147">
        <v>0</v>
      </c>
      <c r="W507" s="149"/>
      <c r="X507" s="149"/>
      <c r="Y507" s="149"/>
      <c r="Z507" s="149"/>
      <c r="AA507" s="149"/>
      <c r="AB507" s="150">
        <v>0</v>
      </c>
    </row>
    <row r="508" spans="1:28" x14ac:dyDescent="0.25">
      <c r="A508" s="66"/>
      <c r="B508" s="95"/>
      <c r="C508" s="96"/>
      <c r="D508" s="96"/>
      <c r="E508" s="153"/>
      <c r="F508" s="153"/>
      <c r="G508" s="153"/>
      <c r="H508" s="153"/>
      <c r="I508" s="153"/>
      <c r="J508" s="154">
        <v>0</v>
      </c>
      <c r="K508" s="164"/>
      <c r="L508" s="164"/>
      <c r="M508" s="164"/>
      <c r="N508" s="164"/>
      <c r="O508" s="164"/>
      <c r="P508" s="165">
        <v>0</v>
      </c>
      <c r="Q508" s="146"/>
      <c r="R508" s="146"/>
      <c r="S508" s="146"/>
      <c r="T508" s="146"/>
      <c r="U508" s="146"/>
      <c r="V508" s="147">
        <v>0</v>
      </c>
      <c r="W508" s="149"/>
      <c r="X508" s="149"/>
      <c r="Y508" s="149"/>
      <c r="Z508" s="149"/>
      <c r="AA508" s="149"/>
      <c r="AB508" s="150">
        <v>0</v>
      </c>
    </row>
    <row r="509" spans="1:28" x14ac:dyDescent="0.25">
      <c r="A509" s="66"/>
      <c r="B509" s="95"/>
      <c r="C509" s="96"/>
      <c r="D509" s="96"/>
      <c r="E509" s="153"/>
      <c r="F509" s="153"/>
      <c r="G509" s="153"/>
      <c r="H509" s="153"/>
      <c r="I509" s="153"/>
      <c r="J509" s="154">
        <v>0</v>
      </c>
      <c r="K509" s="164"/>
      <c r="L509" s="164"/>
      <c r="M509" s="164"/>
      <c r="N509" s="164"/>
      <c r="O509" s="164"/>
      <c r="P509" s="165">
        <v>0</v>
      </c>
      <c r="Q509" s="146"/>
      <c r="R509" s="146"/>
      <c r="S509" s="146"/>
      <c r="T509" s="146"/>
      <c r="U509" s="146"/>
      <c r="V509" s="147">
        <v>0</v>
      </c>
      <c r="W509" s="149"/>
      <c r="X509" s="149"/>
      <c r="Y509" s="149"/>
      <c r="Z509" s="149"/>
      <c r="AA509" s="149"/>
      <c r="AB509" s="150">
        <v>0</v>
      </c>
    </row>
    <row r="510" spans="1:28" x14ac:dyDescent="0.25">
      <c r="A510" s="66"/>
      <c r="B510" s="95"/>
      <c r="C510" s="96"/>
      <c r="D510" s="96"/>
      <c r="E510" s="153"/>
      <c r="F510" s="153"/>
      <c r="G510" s="153"/>
      <c r="H510" s="153"/>
      <c r="I510" s="153"/>
      <c r="J510" s="154">
        <v>0</v>
      </c>
      <c r="K510" s="164"/>
      <c r="L510" s="164"/>
      <c r="M510" s="164"/>
      <c r="N510" s="164"/>
      <c r="O510" s="164"/>
      <c r="P510" s="165">
        <v>0</v>
      </c>
      <c r="Q510" s="146"/>
      <c r="R510" s="146"/>
      <c r="S510" s="146"/>
      <c r="T510" s="146"/>
      <c r="U510" s="146"/>
      <c r="V510" s="147">
        <v>0</v>
      </c>
      <c r="W510" s="149"/>
      <c r="X510" s="149"/>
      <c r="Y510" s="149"/>
      <c r="Z510" s="149"/>
      <c r="AA510" s="149"/>
      <c r="AB510" s="150">
        <v>0</v>
      </c>
    </row>
    <row r="511" spans="1:28" x14ac:dyDescent="0.25">
      <c r="A511" s="66"/>
      <c r="B511" s="95"/>
      <c r="C511" s="96"/>
      <c r="D511" s="96"/>
      <c r="E511" s="153"/>
      <c r="F511" s="153"/>
      <c r="G511" s="153"/>
      <c r="H511" s="153"/>
      <c r="I511" s="153"/>
      <c r="J511" s="154">
        <v>0</v>
      </c>
      <c r="K511" s="164"/>
      <c r="L511" s="164"/>
      <c r="M511" s="164"/>
      <c r="N511" s="164"/>
      <c r="O511" s="164"/>
      <c r="P511" s="165">
        <v>0</v>
      </c>
      <c r="Q511" s="146"/>
      <c r="R511" s="146"/>
      <c r="S511" s="146"/>
      <c r="T511" s="146"/>
      <c r="U511" s="146"/>
      <c r="V511" s="147">
        <v>0</v>
      </c>
      <c r="W511" s="149"/>
      <c r="X511" s="149"/>
      <c r="Y511" s="149"/>
      <c r="Z511" s="149"/>
      <c r="AA511" s="149"/>
      <c r="AB511" s="150">
        <v>0</v>
      </c>
    </row>
    <row r="512" spans="1:28" x14ac:dyDescent="0.25">
      <c r="A512" s="66"/>
      <c r="B512" s="95"/>
      <c r="C512" s="96"/>
      <c r="D512" s="96"/>
      <c r="E512" s="153"/>
      <c r="F512" s="153"/>
      <c r="G512" s="153"/>
      <c r="H512" s="153"/>
      <c r="I512" s="153"/>
      <c r="J512" s="154">
        <v>0</v>
      </c>
      <c r="K512" s="164"/>
      <c r="L512" s="164"/>
      <c r="M512" s="164"/>
      <c r="N512" s="164"/>
      <c r="O512" s="164"/>
      <c r="P512" s="165">
        <v>0</v>
      </c>
      <c r="Q512" s="146"/>
      <c r="R512" s="146"/>
      <c r="S512" s="146"/>
      <c r="T512" s="146"/>
      <c r="U512" s="146"/>
      <c r="V512" s="147">
        <v>0</v>
      </c>
      <c r="W512" s="149"/>
      <c r="X512" s="149"/>
      <c r="Y512" s="149"/>
      <c r="Z512" s="149"/>
      <c r="AA512" s="149"/>
      <c r="AB512" s="150">
        <v>0</v>
      </c>
    </row>
    <row r="513" spans="1:28" x14ac:dyDescent="0.25">
      <c r="A513" s="66"/>
      <c r="B513" s="95"/>
      <c r="C513" s="96"/>
      <c r="D513" s="96"/>
      <c r="E513" s="153"/>
      <c r="F513" s="153"/>
      <c r="G513" s="153"/>
      <c r="H513" s="153"/>
      <c r="I513" s="153"/>
      <c r="J513" s="154">
        <v>0</v>
      </c>
      <c r="K513" s="164"/>
      <c r="L513" s="164"/>
      <c r="M513" s="164"/>
      <c r="N513" s="164"/>
      <c r="O513" s="164"/>
      <c r="P513" s="165">
        <v>0</v>
      </c>
      <c r="Q513" s="146"/>
      <c r="R513" s="146"/>
      <c r="S513" s="146"/>
      <c r="T513" s="146"/>
      <c r="U513" s="146"/>
      <c r="V513" s="147">
        <v>0</v>
      </c>
      <c r="W513" s="149"/>
      <c r="X513" s="149"/>
      <c r="Y513" s="149"/>
      <c r="Z513" s="149"/>
      <c r="AA513" s="149"/>
      <c r="AB513" s="150">
        <v>0</v>
      </c>
    </row>
    <row r="514" spans="1:28" x14ac:dyDescent="0.25">
      <c r="A514" s="66"/>
      <c r="B514" s="95"/>
      <c r="C514" s="96"/>
      <c r="D514" s="96"/>
      <c r="E514" s="153"/>
      <c r="F514" s="153"/>
      <c r="G514" s="153"/>
      <c r="H514" s="153"/>
      <c r="I514" s="153"/>
      <c r="J514" s="154">
        <v>0</v>
      </c>
      <c r="K514" s="164"/>
      <c r="L514" s="164"/>
      <c r="M514" s="164"/>
      <c r="N514" s="164"/>
      <c r="O514" s="164"/>
      <c r="P514" s="165">
        <v>0</v>
      </c>
      <c r="Q514" s="146"/>
      <c r="R514" s="146"/>
      <c r="S514" s="146"/>
      <c r="T514" s="146"/>
      <c r="U514" s="146"/>
      <c r="V514" s="147">
        <v>0</v>
      </c>
      <c r="W514" s="149"/>
      <c r="X514" s="149"/>
      <c r="Y514" s="149"/>
      <c r="Z514" s="149"/>
      <c r="AA514" s="149"/>
      <c r="AB514" s="150">
        <v>0</v>
      </c>
    </row>
    <row r="515" spans="1:28" x14ac:dyDescent="0.25">
      <c r="A515" s="66"/>
      <c r="B515" s="95"/>
      <c r="C515" s="96"/>
      <c r="D515" s="96"/>
      <c r="E515" s="153"/>
      <c r="F515" s="153"/>
      <c r="G515" s="153"/>
      <c r="H515" s="153"/>
      <c r="I515" s="153"/>
      <c r="J515" s="154">
        <v>0</v>
      </c>
      <c r="K515" s="164"/>
      <c r="L515" s="164"/>
      <c r="M515" s="164"/>
      <c r="N515" s="164"/>
      <c r="O515" s="164"/>
      <c r="P515" s="165">
        <v>0</v>
      </c>
      <c r="Q515" s="146"/>
      <c r="R515" s="146"/>
      <c r="S515" s="146"/>
      <c r="T515" s="146"/>
      <c r="U515" s="146"/>
      <c r="V515" s="147">
        <v>0</v>
      </c>
      <c r="W515" s="149"/>
      <c r="X515" s="149"/>
      <c r="Y515" s="149"/>
      <c r="Z515" s="149"/>
      <c r="AA515" s="149"/>
      <c r="AB515" s="150">
        <v>0</v>
      </c>
    </row>
    <row r="516" spans="1:28" x14ac:dyDescent="0.25">
      <c r="A516" s="66"/>
      <c r="B516" s="95"/>
      <c r="C516" s="96"/>
      <c r="D516" s="96"/>
      <c r="E516" s="153"/>
      <c r="F516" s="153"/>
      <c r="G516" s="153"/>
      <c r="H516" s="153"/>
      <c r="I516" s="153"/>
      <c r="J516" s="154">
        <v>0</v>
      </c>
      <c r="K516" s="164"/>
      <c r="L516" s="164"/>
      <c r="M516" s="164"/>
      <c r="N516" s="164"/>
      <c r="O516" s="164"/>
      <c r="P516" s="165">
        <v>0</v>
      </c>
      <c r="Q516" s="146"/>
      <c r="R516" s="146"/>
      <c r="S516" s="146"/>
      <c r="T516" s="146"/>
      <c r="U516" s="146"/>
      <c r="V516" s="147">
        <v>0</v>
      </c>
      <c r="W516" s="149"/>
      <c r="X516" s="149"/>
      <c r="Y516" s="149"/>
      <c r="Z516" s="149"/>
      <c r="AA516" s="149"/>
      <c r="AB516" s="150">
        <v>0</v>
      </c>
    </row>
    <row r="517" spans="1:28" x14ac:dyDescent="0.25">
      <c r="A517" s="66"/>
      <c r="B517" s="95"/>
      <c r="C517" s="96"/>
      <c r="D517" s="96"/>
      <c r="E517" s="153"/>
      <c r="F517" s="153"/>
      <c r="G517" s="153"/>
      <c r="H517" s="153"/>
      <c r="I517" s="153"/>
      <c r="J517" s="154">
        <v>0</v>
      </c>
      <c r="K517" s="164"/>
      <c r="L517" s="164"/>
      <c r="M517" s="164"/>
      <c r="N517" s="164"/>
      <c r="O517" s="164"/>
      <c r="P517" s="165">
        <v>0</v>
      </c>
      <c r="Q517" s="146"/>
      <c r="R517" s="146"/>
      <c r="S517" s="146"/>
      <c r="T517" s="146"/>
      <c r="U517" s="146"/>
      <c r="V517" s="147">
        <v>0</v>
      </c>
      <c r="W517" s="149"/>
      <c r="X517" s="149"/>
      <c r="Y517" s="149"/>
      <c r="Z517" s="149"/>
      <c r="AA517" s="149"/>
      <c r="AB517" s="150">
        <v>0</v>
      </c>
    </row>
    <row r="518" spans="1:28" x14ac:dyDescent="0.25">
      <c r="A518" s="66"/>
      <c r="B518" s="95"/>
      <c r="C518" s="96"/>
      <c r="D518" s="96"/>
      <c r="E518" s="153"/>
      <c r="F518" s="153"/>
      <c r="G518" s="153"/>
      <c r="H518" s="153"/>
      <c r="I518" s="153"/>
      <c r="J518" s="154">
        <v>0</v>
      </c>
      <c r="K518" s="164"/>
      <c r="L518" s="164"/>
      <c r="M518" s="164"/>
      <c r="N518" s="164"/>
      <c r="O518" s="164"/>
      <c r="P518" s="165">
        <v>0</v>
      </c>
      <c r="Q518" s="146"/>
      <c r="R518" s="146"/>
      <c r="S518" s="146"/>
      <c r="T518" s="146"/>
      <c r="U518" s="146"/>
      <c r="V518" s="147">
        <v>0</v>
      </c>
      <c r="W518" s="149"/>
      <c r="X518" s="149"/>
      <c r="Y518" s="149"/>
      <c r="Z518" s="149"/>
      <c r="AA518" s="149"/>
      <c r="AB518" s="150">
        <v>0</v>
      </c>
    </row>
    <row r="519" spans="1:28" x14ac:dyDescent="0.25">
      <c r="A519" s="66"/>
      <c r="B519" s="95"/>
      <c r="C519" s="96"/>
      <c r="D519" s="96"/>
      <c r="E519" s="153"/>
      <c r="F519" s="153"/>
      <c r="G519" s="153"/>
      <c r="H519" s="153"/>
      <c r="I519" s="153"/>
      <c r="J519" s="154">
        <v>0</v>
      </c>
      <c r="K519" s="164"/>
      <c r="L519" s="164"/>
      <c r="M519" s="164"/>
      <c r="N519" s="164"/>
      <c r="O519" s="164"/>
      <c r="P519" s="165">
        <v>0</v>
      </c>
      <c r="Q519" s="146"/>
      <c r="R519" s="146"/>
      <c r="S519" s="146"/>
      <c r="T519" s="146"/>
      <c r="U519" s="146"/>
      <c r="V519" s="147">
        <v>0</v>
      </c>
      <c r="W519" s="149"/>
      <c r="X519" s="149"/>
      <c r="Y519" s="149"/>
      <c r="Z519" s="149"/>
      <c r="AA519" s="149"/>
      <c r="AB519" s="150">
        <v>0</v>
      </c>
    </row>
    <row r="520" spans="1:28" x14ac:dyDescent="0.25">
      <c r="A520" s="66"/>
      <c r="B520" s="95"/>
      <c r="C520" s="96"/>
      <c r="D520" s="96"/>
      <c r="E520" s="153"/>
      <c r="F520" s="153"/>
      <c r="G520" s="153"/>
      <c r="H520" s="153"/>
      <c r="I520" s="153"/>
      <c r="J520" s="154">
        <v>0</v>
      </c>
      <c r="K520" s="164"/>
      <c r="L520" s="164"/>
      <c r="M520" s="164"/>
      <c r="N520" s="164"/>
      <c r="O520" s="164"/>
      <c r="P520" s="165">
        <v>0</v>
      </c>
      <c r="Q520" s="146"/>
      <c r="R520" s="146"/>
      <c r="S520" s="146"/>
      <c r="T520" s="146"/>
      <c r="U520" s="146"/>
      <c r="V520" s="147">
        <v>0</v>
      </c>
      <c r="W520" s="149"/>
      <c r="X520" s="149"/>
      <c r="Y520" s="149"/>
      <c r="Z520" s="149"/>
      <c r="AA520" s="149"/>
      <c r="AB520" s="150">
        <v>0</v>
      </c>
    </row>
    <row r="521" spans="1:28" x14ac:dyDescent="0.25">
      <c r="A521" s="66"/>
      <c r="B521" s="95"/>
      <c r="C521" s="96"/>
      <c r="D521" s="96"/>
      <c r="E521" s="153"/>
      <c r="F521" s="153"/>
      <c r="G521" s="153"/>
      <c r="H521" s="153"/>
      <c r="I521" s="153"/>
      <c r="J521" s="154">
        <v>0</v>
      </c>
      <c r="K521" s="164"/>
      <c r="L521" s="164"/>
      <c r="M521" s="164"/>
      <c r="N521" s="164"/>
      <c r="O521" s="164"/>
      <c r="P521" s="165">
        <v>0</v>
      </c>
      <c r="Q521" s="146"/>
      <c r="R521" s="146"/>
      <c r="S521" s="146"/>
      <c r="T521" s="146"/>
      <c r="U521" s="146"/>
      <c r="V521" s="147">
        <v>0</v>
      </c>
      <c r="W521" s="149"/>
      <c r="X521" s="149"/>
      <c r="Y521" s="149"/>
      <c r="Z521" s="149"/>
      <c r="AA521" s="149"/>
      <c r="AB521" s="150">
        <v>0</v>
      </c>
    </row>
    <row r="522" spans="1:28" x14ac:dyDescent="0.25">
      <c r="A522" s="66"/>
      <c r="B522" s="95"/>
      <c r="C522" s="96"/>
      <c r="D522" s="96"/>
      <c r="E522" s="153"/>
      <c r="F522" s="153"/>
      <c r="G522" s="153"/>
      <c r="H522" s="153"/>
      <c r="I522" s="153"/>
      <c r="J522" s="154">
        <v>0</v>
      </c>
      <c r="K522" s="164"/>
      <c r="L522" s="164"/>
      <c r="M522" s="164"/>
      <c r="N522" s="164"/>
      <c r="O522" s="164"/>
      <c r="P522" s="165">
        <v>0</v>
      </c>
      <c r="Q522" s="146"/>
      <c r="R522" s="146"/>
      <c r="S522" s="146"/>
      <c r="T522" s="146"/>
      <c r="U522" s="146"/>
      <c r="V522" s="147">
        <v>0</v>
      </c>
      <c r="W522" s="149"/>
      <c r="X522" s="149"/>
      <c r="Y522" s="149"/>
      <c r="Z522" s="149"/>
      <c r="AA522" s="149"/>
      <c r="AB522" s="150">
        <v>0</v>
      </c>
    </row>
    <row r="523" spans="1:28" x14ac:dyDescent="0.25">
      <c r="A523" s="66"/>
      <c r="B523" s="95"/>
      <c r="C523" s="96"/>
      <c r="D523" s="96"/>
      <c r="E523" s="153"/>
      <c r="F523" s="153"/>
      <c r="G523" s="153"/>
      <c r="H523" s="153"/>
      <c r="I523" s="153"/>
      <c r="J523" s="154">
        <v>0</v>
      </c>
      <c r="K523" s="164"/>
      <c r="L523" s="164"/>
      <c r="M523" s="164"/>
      <c r="N523" s="164"/>
      <c r="O523" s="164"/>
      <c r="P523" s="165">
        <v>0</v>
      </c>
      <c r="Q523" s="146"/>
      <c r="R523" s="146"/>
      <c r="S523" s="146"/>
      <c r="T523" s="146"/>
      <c r="U523" s="146"/>
      <c r="V523" s="147">
        <v>0</v>
      </c>
      <c r="W523" s="149"/>
      <c r="X523" s="149"/>
      <c r="Y523" s="149"/>
      <c r="Z523" s="149"/>
      <c r="AA523" s="149"/>
      <c r="AB523" s="150">
        <v>0</v>
      </c>
    </row>
    <row r="524" spans="1:28" x14ac:dyDescent="0.25">
      <c r="A524" s="66"/>
      <c r="B524" s="95"/>
      <c r="C524" s="96"/>
      <c r="D524" s="96"/>
      <c r="E524" s="153"/>
      <c r="F524" s="153"/>
      <c r="G524" s="153"/>
      <c r="H524" s="153"/>
      <c r="I524" s="153"/>
      <c r="J524" s="154">
        <v>0</v>
      </c>
      <c r="K524" s="164"/>
      <c r="L524" s="164"/>
      <c r="M524" s="164"/>
      <c r="N524" s="164"/>
      <c r="O524" s="164"/>
      <c r="P524" s="165">
        <v>0</v>
      </c>
      <c r="Q524" s="146"/>
      <c r="R524" s="146"/>
      <c r="S524" s="146"/>
      <c r="T524" s="146"/>
      <c r="U524" s="146"/>
      <c r="V524" s="147">
        <v>0</v>
      </c>
      <c r="W524" s="149"/>
      <c r="X524" s="149"/>
      <c r="Y524" s="149"/>
      <c r="Z524" s="149"/>
      <c r="AA524" s="149"/>
      <c r="AB524" s="150">
        <v>0</v>
      </c>
    </row>
    <row r="525" spans="1:28" x14ac:dyDescent="0.25">
      <c r="A525" s="66"/>
      <c r="B525" s="95"/>
      <c r="C525" s="96"/>
      <c r="D525" s="96"/>
      <c r="E525" s="153"/>
      <c r="F525" s="153"/>
      <c r="G525" s="153"/>
      <c r="H525" s="153"/>
      <c r="I525" s="153"/>
      <c r="J525" s="154">
        <v>0</v>
      </c>
      <c r="K525" s="164"/>
      <c r="L525" s="164"/>
      <c r="M525" s="164"/>
      <c r="N525" s="164"/>
      <c r="O525" s="164"/>
      <c r="P525" s="165">
        <v>0</v>
      </c>
      <c r="Q525" s="146"/>
      <c r="R525" s="146"/>
      <c r="S525" s="146"/>
      <c r="T525" s="146"/>
      <c r="U525" s="146"/>
      <c r="V525" s="147">
        <v>0</v>
      </c>
      <c r="W525" s="149"/>
      <c r="X525" s="149"/>
      <c r="Y525" s="149"/>
      <c r="Z525" s="149"/>
      <c r="AA525" s="149"/>
      <c r="AB525" s="150">
        <v>0</v>
      </c>
    </row>
    <row r="526" spans="1:28" x14ac:dyDescent="0.25">
      <c r="A526" s="66"/>
      <c r="B526" s="95"/>
      <c r="C526" s="96"/>
      <c r="D526" s="96"/>
      <c r="E526" s="153"/>
      <c r="F526" s="153"/>
      <c r="G526" s="153"/>
      <c r="H526" s="153"/>
      <c r="I526" s="153"/>
      <c r="J526" s="154">
        <v>0</v>
      </c>
      <c r="K526" s="164"/>
      <c r="L526" s="164"/>
      <c r="M526" s="164"/>
      <c r="N526" s="164"/>
      <c r="O526" s="164"/>
      <c r="P526" s="165">
        <v>0</v>
      </c>
      <c r="Q526" s="146"/>
      <c r="R526" s="146"/>
      <c r="S526" s="146"/>
      <c r="T526" s="146"/>
      <c r="U526" s="146"/>
      <c r="V526" s="147">
        <v>0</v>
      </c>
      <c r="W526" s="149"/>
      <c r="X526" s="149"/>
      <c r="Y526" s="149"/>
      <c r="Z526" s="149"/>
      <c r="AA526" s="149"/>
      <c r="AB526" s="150">
        <v>0</v>
      </c>
    </row>
    <row r="527" spans="1:28" x14ac:dyDescent="0.25">
      <c r="A527" s="66"/>
      <c r="B527" s="95"/>
      <c r="C527" s="96"/>
      <c r="D527" s="96"/>
      <c r="E527" s="153"/>
      <c r="F527" s="153"/>
      <c r="G527" s="153"/>
      <c r="H527" s="153"/>
      <c r="I527" s="153"/>
      <c r="J527" s="154">
        <v>0</v>
      </c>
      <c r="K527" s="164"/>
      <c r="L527" s="164"/>
      <c r="M527" s="164"/>
      <c r="N527" s="164"/>
      <c r="O527" s="164"/>
      <c r="P527" s="165">
        <v>0</v>
      </c>
      <c r="Q527" s="146"/>
      <c r="R527" s="146"/>
      <c r="S527" s="146"/>
      <c r="T527" s="146"/>
      <c r="U527" s="146"/>
      <c r="V527" s="147">
        <v>0</v>
      </c>
      <c r="W527" s="149"/>
      <c r="X527" s="149"/>
      <c r="Y527" s="149"/>
      <c r="Z527" s="149"/>
      <c r="AA527" s="149"/>
      <c r="AB527" s="150">
        <v>0</v>
      </c>
    </row>
    <row r="528" spans="1:28" x14ac:dyDescent="0.25">
      <c r="A528" s="66"/>
      <c r="B528" s="95"/>
      <c r="C528" s="96"/>
      <c r="D528" s="96"/>
      <c r="E528" s="153"/>
      <c r="F528" s="153"/>
      <c r="G528" s="153"/>
      <c r="H528" s="153"/>
      <c r="I528" s="153"/>
      <c r="J528" s="154">
        <v>0</v>
      </c>
      <c r="K528" s="164"/>
      <c r="L528" s="164"/>
      <c r="M528" s="164"/>
      <c r="N528" s="164"/>
      <c r="O528" s="164"/>
      <c r="P528" s="165">
        <v>0</v>
      </c>
      <c r="Q528" s="146"/>
      <c r="R528" s="146"/>
      <c r="S528" s="146"/>
      <c r="T528" s="146"/>
      <c r="U528" s="146"/>
      <c r="V528" s="147">
        <v>0</v>
      </c>
      <c r="W528" s="149"/>
      <c r="X528" s="149"/>
      <c r="Y528" s="149"/>
      <c r="Z528" s="149"/>
      <c r="AA528" s="149"/>
      <c r="AB528" s="150">
        <v>0</v>
      </c>
    </row>
    <row r="529" spans="1:28" x14ac:dyDescent="0.25">
      <c r="A529" s="66"/>
      <c r="B529" s="95"/>
      <c r="C529" s="96"/>
      <c r="D529" s="96"/>
      <c r="E529" s="153"/>
      <c r="F529" s="153"/>
      <c r="G529" s="153"/>
      <c r="H529" s="153"/>
      <c r="I529" s="153"/>
      <c r="J529" s="154">
        <v>0</v>
      </c>
      <c r="K529" s="164"/>
      <c r="L529" s="164"/>
      <c r="M529" s="164"/>
      <c r="N529" s="164"/>
      <c r="O529" s="164"/>
      <c r="P529" s="165">
        <v>0</v>
      </c>
      <c r="Q529" s="146"/>
      <c r="R529" s="146"/>
      <c r="S529" s="146"/>
      <c r="T529" s="146"/>
      <c r="U529" s="146"/>
      <c r="V529" s="147">
        <v>0</v>
      </c>
      <c r="W529" s="149"/>
      <c r="X529" s="149"/>
      <c r="Y529" s="149"/>
      <c r="Z529" s="149"/>
      <c r="AA529" s="149"/>
      <c r="AB529" s="150">
        <v>0</v>
      </c>
    </row>
    <row r="530" spans="1:28" x14ac:dyDescent="0.25">
      <c r="A530" s="66"/>
      <c r="B530" s="95"/>
      <c r="C530" s="96"/>
      <c r="D530" s="96"/>
      <c r="E530" s="153"/>
      <c r="F530" s="153"/>
      <c r="G530" s="153"/>
      <c r="H530" s="153"/>
      <c r="I530" s="153"/>
      <c r="J530" s="154">
        <v>0</v>
      </c>
      <c r="K530" s="164"/>
      <c r="L530" s="164"/>
      <c r="M530" s="164"/>
      <c r="N530" s="164"/>
      <c r="O530" s="164"/>
      <c r="P530" s="165">
        <v>0</v>
      </c>
      <c r="Q530" s="146"/>
      <c r="R530" s="146"/>
      <c r="S530" s="146"/>
      <c r="T530" s="146"/>
      <c r="U530" s="146"/>
      <c r="V530" s="147">
        <v>0</v>
      </c>
      <c r="W530" s="149"/>
      <c r="X530" s="149"/>
      <c r="Y530" s="149"/>
      <c r="Z530" s="149"/>
      <c r="AA530" s="149"/>
      <c r="AB530" s="150">
        <v>0</v>
      </c>
    </row>
    <row r="531" spans="1:28" x14ac:dyDescent="0.25">
      <c r="A531" s="66"/>
      <c r="B531" s="95"/>
      <c r="C531" s="96"/>
      <c r="D531" s="96"/>
      <c r="E531" s="153"/>
      <c r="F531" s="153"/>
      <c r="G531" s="153"/>
      <c r="H531" s="153"/>
      <c r="I531" s="153"/>
      <c r="J531" s="154">
        <v>0</v>
      </c>
      <c r="K531" s="164"/>
      <c r="L531" s="164"/>
      <c r="M531" s="164"/>
      <c r="N531" s="164"/>
      <c r="O531" s="164"/>
      <c r="P531" s="165">
        <v>0</v>
      </c>
      <c r="Q531" s="146"/>
      <c r="R531" s="146"/>
      <c r="S531" s="146"/>
      <c r="T531" s="146"/>
      <c r="U531" s="146"/>
      <c r="V531" s="147">
        <v>0</v>
      </c>
      <c r="W531" s="149"/>
      <c r="X531" s="149"/>
      <c r="Y531" s="149"/>
      <c r="Z531" s="149"/>
      <c r="AA531" s="149"/>
      <c r="AB531" s="150">
        <v>0</v>
      </c>
    </row>
    <row r="532" spans="1:28" x14ac:dyDescent="0.25">
      <c r="A532" s="66"/>
      <c r="B532" s="95"/>
      <c r="C532" s="96"/>
      <c r="D532" s="96"/>
      <c r="E532" s="153"/>
      <c r="F532" s="153"/>
      <c r="G532" s="153"/>
      <c r="H532" s="153"/>
      <c r="I532" s="153"/>
      <c r="J532" s="154">
        <v>0</v>
      </c>
      <c r="K532" s="164"/>
      <c r="L532" s="164"/>
      <c r="M532" s="164"/>
      <c r="N532" s="164"/>
      <c r="O532" s="164"/>
      <c r="P532" s="165">
        <v>0</v>
      </c>
      <c r="Q532" s="146"/>
      <c r="R532" s="146"/>
      <c r="S532" s="146"/>
      <c r="T532" s="146"/>
      <c r="U532" s="146"/>
      <c r="V532" s="147">
        <v>0</v>
      </c>
      <c r="W532" s="149"/>
      <c r="X532" s="149"/>
      <c r="Y532" s="149"/>
      <c r="Z532" s="149"/>
      <c r="AA532" s="149"/>
      <c r="AB532" s="150">
        <v>0</v>
      </c>
    </row>
    <row r="533" spans="1:28" x14ac:dyDescent="0.25">
      <c r="A533" s="66"/>
      <c r="B533" s="95"/>
      <c r="C533" s="96"/>
      <c r="D533" s="96"/>
      <c r="E533" s="153"/>
      <c r="F533" s="153"/>
      <c r="G533" s="153"/>
      <c r="H533" s="153"/>
      <c r="I533" s="153"/>
      <c r="J533" s="154">
        <v>0</v>
      </c>
      <c r="K533" s="164"/>
      <c r="L533" s="164"/>
      <c r="M533" s="164"/>
      <c r="N533" s="164"/>
      <c r="O533" s="164"/>
      <c r="P533" s="165">
        <v>0</v>
      </c>
      <c r="Q533" s="146"/>
      <c r="R533" s="146"/>
      <c r="S533" s="146"/>
      <c r="T533" s="146"/>
      <c r="U533" s="146"/>
      <c r="V533" s="147">
        <v>0</v>
      </c>
      <c r="W533" s="149"/>
      <c r="X533" s="149"/>
      <c r="Y533" s="149"/>
      <c r="Z533" s="149"/>
      <c r="AA533" s="149"/>
      <c r="AB533" s="150">
        <v>0</v>
      </c>
    </row>
    <row r="534" spans="1:28" x14ac:dyDescent="0.25">
      <c r="A534" s="66"/>
      <c r="B534" s="95"/>
      <c r="C534" s="96"/>
      <c r="D534" s="96"/>
      <c r="E534" s="153"/>
      <c r="F534" s="153"/>
      <c r="G534" s="153"/>
      <c r="H534" s="153"/>
      <c r="I534" s="153"/>
      <c r="J534" s="154">
        <v>0</v>
      </c>
      <c r="K534" s="164"/>
      <c r="L534" s="164"/>
      <c r="M534" s="164"/>
      <c r="N534" s="164"/>
      <c r="O534" s="164"/>
      <c r="P534" s="165">
        <v>0</v>
      </c>
      <c r="Q534" s="146"/>
      <c r="R534" s="146"/>
      <c r="S534" s="146"/>
      <c r="T534" s="146"/>
      <c r="U534" s="146"/>
      <c r="V534" s="147">
        <v>0</v>
      </c>
      <c r="W534" s="149"/>
      <c r="X534" s="149"/>
      <c r="Y534" s="149"/>
      <c r="Z534" s="149"/>
      <c r="AA534" s="149"/>
      <c r="AB534" s="150">
        <v>0</v>
      </c>
    </row>
    <row r="535" spans="1:28" x14ac:dyDescent="0.25">
      <c r="A535" s="66"/>
      <c r="B535" s="95"/>
      <c r="C535" s="96"/>
      <c r="D535" s="96"/>
      <c r="E535" s="153"/>
      <c r="F535" s="153"/>
      <c r="G535" s="153"/>
      <c r="H535" s="153"/>
      <c r="I535" s="153"/>
      <c r="J535" s="154">
        <v>0</v>
      </c>
      <c r="K535" s="164"/>
      <c r="L535" s="164"/>
      <c r="M535" s="164"/>
      <c r="N535" s="164"/>
      <c r="O535" s="164"/>
      <c r="P535" s="165">
        <v>0</v>
      </c>
      <c r="Q535" s="146"/>
      <c r="R535" s="146"/>
      <c r="S535" s="146"/>
      <c r="T535" s="146"/>
      <c r="U535" s="146"/>
      <c r="V535" s="147">
        <v>0</v>
      </c>
      <c r="W535" s="149"/>
      <c r="X535" s="149"/>
      <c r="Y535" s="149"/>
      <c r="Z535" s="149"/>
      <c r="AA535" s="149"/>
      <c r="AB535" s="150">
        <v>0</v>
      </c>
    </row>
    <row r="536" spans="1:28" x14ac:dyDescent="0.25">
      <c r="A536" s="66"/>
      <c r="B536" s="95"/>
      <c r="C536" s="96"/>
      <c r="D536" s="96"/>
      <c r="E536" s="153"/>
      <c r="F536" s="153"/>
      <c r="G536" s="153"/>
      <c r="H536" s="153"/>
      <c r="I536" s="153"/>
      <c r="J536" s="154">
        <v>0</v>
      </c>
      <c r="K536" s="164"/>
      <c r="L536" s="164"/>
      <c r="M536" s="164"/>
      <c r="N536" s="164"/>
      <c r="O536" s="164"/>
      <c r="P536" s="165">
        <v>0</v>
      </c>
      <c r="Q536" s="146"/>
      <c r="R536" s="146"/>
      <c r="S536" s="146"/>
      <c r="T536" s="146"/>
      <c r="U536" s="146"/>
      <c r="V536" s="147">
        <v>0</v>
      </c>
      <c r="W536" s="149"/>
      <c r="X536" s="149"/>
      <c r="Y536" s="149"/>
      <c r="Z536" s="149"/>
      <c r="AA536" s="149"/>
      <c r="AB536" s="150">
        <v>0</v>
      </c>
    </row>
    <row r="537" spans="1:28" x14ac:dyDescent="0.25">
      <c r="A537" s="66"/>
      <c r="B537" s="95"/>
      <c r="C537" s="96"/>
      <c r="D537" s="96"/>
      <c r="E537" s="153"/>
      <c r="F537" s="153"/>
      <c r="G537" s="153"/>
      <c r="H537" s="153"/>
      <c r="I537" s="153"/>
      <c r="J537" s="154">
        <v>0</v>
      </c>
      <c r="K537" s="164"/>
      <c r="L537" s="164"/>
      <c r="M537" s="164"/>
      <c r="N537" s="164"/>
      <c r="O537" s="164"/>
      <c r="P537" s="165">
        <v>0</v>
      </c>
      <c r="Q537" s="146"/>
      <c r="R537" s="146"/>
      <c r="S537" s="146"/>
      <c r="T537" s="146"/>
      <c r="U537" s="146"/>
      <c r="V537" s="147">
        <v>0</v>
      </c>
      <c r="W537" s="149"/>
      <c r="X537" s="149"/>
      <c r="Y537" s="149"/>
      <c r="Z537" s="149"/>
      <c r="AA537" s="149"/>
      <c r="AB537" s="150">
        <v>0</v>
      </c>
    </row>
    <row r="538" spans="1:28" x14ac:dyDescent="0.25">
      <c r="A538" s="66"/>
      <c r="B538" s="95"/>
      <c r="C538" s="96"/>
      <c r="D538" s="96"/>
      <c r="E538" s="153"/>
      <c r="F538" s="153"/>
      <c r="G538" s="153"/>
      <c r="H538" s="153"/>
      <c r="I538" s="153"/>
      <c r="J538" s="154">
        <v>0</v>
      </c>
      <c r="K538" s="164"/>
      <c r="L538" s="164"/>
      <c r="M538" s="164"/>
      <c r="N538" s="164"/>
      <c r="O538" s="164"/>
      <c r="P538" s="165">
        <v>0</v>
      </c>
      <c r="Q538" s="146"/>
      <c r="R538" s="146"/>
      <c r="S538" s="146"/>
      <c r="T538" s="146"/>
      <c r="U538" s="146"/>
      <c r="V538" s="147">
        <v>0</v>
      </c>
      <c r="W538" s="149"/>
      <c r="X538" s="149"/>
      <c r="Y538" s="149"/>
      <c r="Z538" s="149"/>
      <c r="AA538" s="149"/>
      <c r="AB538" s="150">
        <v>0</v>
      </c>
    </row>
    <row r="539" spans="1:28" x14ac:dyDescent="0.25">
      <c r="A539" s="66"/>
      <c r="B539" s="95"/>
      <c r="C539" s="96"/>
      <c r="D539" s="96"/>
      <c r="E539" s="153"/>
      <c r="F539" s="153"/>
      <c r="G539" s="153"/>
      <c r="H539" s="153"/>
      <c r="I539" s="153"/>
      <c r="J539" s="154">
        <v>0</v>
      </c>
      <c r="K539" s="164"/>
      <c r="L539" s="164"/>
      <c r="M539" s="164"/>
      <c r="N539" s="164"/>
      <c r="O539" s="164"/>
      <c r="P539" s="165">
        <v>0</v>
      </c>
      <c r="Q539" s="146"/>
      <c r="R539" s="146"/>
      <c r="S539" s="146"/>
      <c r="T539" s="146"/>
      <c r="U539" s="146"/>
      <c r="V539" s="147">
        <v>0</v>
      </c>
      <c r="W539" s="149"/>
      <c r="X539" s="149"/>
      <c r="Y539" s="149"/>
      <c r="Z539" s="149"/>
      <c r="AA539" s="149"/>
      <c r="AB539" s="150">
        <v>0</v>
      </c>
    </row>
    <row r="540" spans="1:28" x14ac:dyDescent="0.25">
      <c r="A540" s="66"/>
      <c r="B540" s="95"/>
      <c r="C540" s="96"/>
      <c r="D540" s="96"/>
      <c r="E540" s="153"/>
      <c r="F540" s="153"/>
      <c r="G540" s="153"/>
      <c r="H540" s="153"/>
      <c r="I540" s="153"/>
      <c r="J540" s="154">
        <v>0</v>
      </c>
      <c r="K540" s="164"/>
      <c r="L540" s="164"/>
      <c r="M540" s="164"/>
      <c r="N540" s="164"/>
      <c r="O540" s="164"/>
      <c r="P540" s="165">
        <v>0</v>
      </c>
      <c r="Q540" s="146"/>
      <c r="R540" s="146"/>
      <c r="S540" s="146"/>
      <c r="T540" s="146"/>
      <c r="U540" s="146"/>
      <c r="V540" s="147">
        <v>0</v>
      </c>
      <c r="W540" s="149"/>
      <c r="X540" s="149"/>
      <c r="Y540" s="149"/>
      <c r="Z540" s="149"/>
      <c r="AA540" s="149"/>
      <c r="AB540" s="150">
        <v>0</v>
      </c>
    </row>
    <row r="541" spans="1:28" x14ac:dyDescent="0.25">
      <c r="A541" s="66"/>
      <c r="B541" s="95"/>
      <c r="C541" s="96"/>
      <c r="D541" s="96"/>
      <c r="E541" s="153"/>
      <c r="F541" s="153"/>
      <c r="G541" s="153"/>
      <c r="H541" s="153"/>
      <c r="I541" s="153"/>
      <c r="J541" s="154">
        <v>0</v>
      </c>
      <c r="K541" s="164"/>
      <c r="L541" s="164"/>
      <c r="M541" s="164"/>
      <c r="N541" s="164"/>
      <c r="O541" s="164"/>
      <c r="P541" s="165">
        <v>0</v>
      </c>
      <c r="Q541" s="146"/>
      <c r="R541" s="146"/>
      <c r="S541" s="146"/>
      <c r="T541" s="146"/>
      <c r="U541" s="146"/>
      <c r="V541" s="147">
        <v>0</v>
      </c>
      <c r="W541" s="149"/>
      <c r="X541" s="149"/>
      <c r="Y541" s="149"/>
      <c r="Z541" s="149"/>
      <c r="AA541" s="149"/>
      <c r="AB541" s="150">
        <v>0</v>
      </c>
    </row>
    <row r="542" spans="1:28" x14ac:dyDescent="0.25">
      <c r="A542" s="66"/>
      <c r="B542" s="95"/>
      <c r="C542" s="96"/>
      <c r="D542" s="96"/>
      <c r="E542" s="153"/>
      <c r="F542" s="153"/>
      <c r="G542" s="153"/>
      <c r="H542" s="153"/>
      <c r="I542" s="153"/>
      <c r="J542" s="154">
        <v>0</v>
      </c>
      <c r="K542" s="164"/>
      <c r="L542" s="164"/>
      <c r="M542" s="164"/>
      <c r="N542" s="164"/>
      <c r="O542" s="164"/>
      <c r="P542" s="165">
        <v>0</v>
      </c>
      <c r="Q542" s="146"/>
      <c r="R542" s="146"/>
      <c r="S542" s="146"/>
      <c r="T542" s="146"/>
      <c r="U542" s="146"/>
      <c r="V542" s="147">
        <v>0</v>
      </c>
      <c r="W542" s="149"/>
      <c r="X542" s="149"/>
      <c r="Y542" s="149"/>
      <c r="Z542" s="149"/>
      <c r="AA542" s="149"/>
      <c r="AB542" s="150">
        <v>0</v>
      </c>
    </row>
    <row r="543" spans="1:28" x14ac:dyDescent="0.25">
      <c r="A543" s="66"/>
      <c r="B543" s="95"/>
      <c r="C543" s="96"/>
      <c r="D543" s="96"/>
      <c r="E543" s="153"/>
      <c r="F543" s="153"/>
      <c r="G543" s="153"/>
      <c r="H543" s="153"/>
      <c r="I543" s="153"/>
      <c r="J543" s="154">
        <v>0</v>
      </c>
      <c r="K543" s="164"/>
      <c r="L543" s="164"/>
      <c r="M543" s="164"/>
      <c r="N543" s="164"/>
      <c r="O543" s="164"/>
      <c r="P543" s="165">
        <v>0</v>
      </c>
      <c r="Q543" s="146"/>
      <c r="R543" s="146"/>
      <c r="S543" s="146"/>
      <c r="T543" s="146"/>
      <c r="U543" s="146"/>
      <c r="V543" s="147">
        <v>0</v>
      </c>
      <c r="W543" s="149"/>
      <c r="X543" s="149"/>
      <c r="Y543" s="149"/>
      <c r="Z543" s="149"/>
      <c r="AA543" s="149"/>
      <c r="AB543" s="150">
        <v>0</v>
      </c>
    </row>
    <row r="544" spans="1:28" x14ac:dyDescent="0.25">
      <c r="A544" s="66"/>
      <c r="B544" s="95"/>
      <c r="C544" s="96"/>
      <c r="D544" s="96"/>
      <c r="E544" s="153"/>
      <c r="F544" s="153"/>
      <c r="G544" s="153"/>
      <c r="H544" s="153"/>
      <c r="I544" s="153"/>
      <c r="J544" s="154">
        <v>0</v>
      </c>
      <c r="K544" s="164"/>
      <c r="L544" s="164"/>
      <c r="M544" s="164"/>
      <c r="N544" s="164"/>
      <c r="O544" s="164"/>
      <c r="P544" s="165">
        <v>0</v>
      </c>
      <c r="Q544" s="146"/>
      <c r="R544" s="146"/>
      <c r="S544" s="146"/>
      <c r="T544" s="146"/>
      <c r="U544" s="146"/>
      <c r="V544" s="147">
        <v>0</v>
      </c>
      <c r="W544" s="149"/>
      <c r="X544" s="149"/>
      <c r="Y544" s="149"/>
      <c r="Z544" s="149"/>
      <c r="AA544" s="149"/>
      <c r="AB544" s="150">
        <v>0</v>
      </c>
    </row>
    <row r="545" spans="1:28" x14ac:dyDescent="0.25">
      <c r="A545" s="66"/>
      <c r="B545" s="95"/>
      <c r="C545" s="96"/>
      <c r="D545" s="96"/>
      <c r="E545" s="153"/>
      <c r="F545" s="153"/>
      <c r="G545" s="153"/>
      <c r="H545" s="153"/>
      <c r="I545" s="153"/>
      <c r="J545" s="154">
        <v>0</v>
      </c>
      <c r="K545" s="164"/>
      <c r="L545" s="164"/>
      <c r="M545" s="164"/>
      <c r="N545" s="164"/>
      <c r="O545" s="164"/>
      <c r="P545" s="165">
        <v>0</v>
      </c>
      <c r="Q545" s="146"/>
      <c r="R545" s="146"/>
      <c r="S545" s="146"/>
      <c r="T545" s="146"/>
      <c r="U545" s="146"/>
      <c r="V545" s="147">
        <v>0</v>
      </c>
      <c r="W545" s="149"/>
      <c r="X545" s="149"/>
      <c r="Y545" s="149"/>
      <c r="Z545" s="149"/>
      <c r="AA545" s="149"/>
      <c r="AB545" s="150">
        <v>0</v>
      </c>
    </row>
    <row r="546" spans="1:28" x14ac:dyDescent="0.25">
      <c r="A546" s="66"/>
      <c r="B546" s="95"/>
      <c r="C546" s="96"/>
      <c r="D546" s="96"/>
      <c r="E546" s="153"/>
      <c r="F546" s="153"/>
      <c r="G546" s="153"/>
      <c r="H546" s="153"/>
      <c r="I546" s="153"/>
      <c r="J546" s="154">
        <v>0</v>
      </c>
      <c r="K546" s="164"/>
      <c r="L546" s="164"/>
      <c r="M546" s="164"/>
      <c r="N546" s="164"/>
      <c r="O546" s="164"/>
      <c r="P546" s="165">
        <v>0</v>
      </c>
      <c r="Q546" s="146"/>
      <c r="R546" s="146"/>
      <c r="S546" s="146"/>
      <c r="T546" s="146"/>
      <c r="U546" s="146"/>
      <c r="V546" s="147">
        <v>0</v>
      </c>
      <c r="W546" s="149"/>
      <c r="X546" s="149"/>
      <c r="Y546" s="149"/>
      <c r="Z546" s="149"/>
      <c r="AA546" s="149"/>
      <c r="AB546" s="150">
        <v>0</v>
      </c>
    </row>
    <row r="547" spans="1:28" x14ac:dyDescent="0.25">
      <c r="A547" s="66"/>
      <c r="B547" s="95"/>
      <c r="C547" s="96"/>
      <c r="D547" s="96"/>
      <c r="E547" s="153"/>
      <c r="F547" s="153"/>
      <c r="G547" s="153"/>
      <c r="H547" s="153"/>
      <c r="I547" s="153"/>
      <c r="J547" s="154">
        <v>0</v>
      </c>
      <c r="K547" s="164"/>
      <c r="L547" s="164"/>
      <c r="M547" s="164"/>
      <c r="N547" s="164"/>
      <c r="O547" s="164"/>
      <c r="P547" s="165">
        <v>0</v>
      </c>
      <c r="Q547" s="146"/>
      <c r="R547" s="146"/>
      <c r="S547" s="146"/>
      <c r="T547" s="146"/>
      <c r="U547" s="146"/>
      <c r="V547" s="147">
        <v>0</v>
      </c>
      <c r="W547" s="149"/>
      <c r="X547" s="149"/>
      <c r="Y547" s="149"/>
      <c r="Z547" s="149"/>
      <c r="AA547" s="149"/>
      <c r="AB547" s="150">
        <v>0</v>
      </c>
    </row>
    <row r="548" spans="1:28" x14ac:dyDescent="0.25">
      <c r="A548" s="66"/>
      <c r="B548" s="95"/>
      <c r="C548" s="96"/>
      <c r="D548" s="96"/>
      <c r="E548" s="153"/>
      <c r="F548" s="153"/>
      <c r="G548" s="153"/>
      <c r="H548" s="153"/>
      <c r="I548" s="153"/>
      <c r="J548" s="154">
        <v>0</v>
      </c>
      <c r="K548" s="164"/>
      <c r="L548" s="164"/>
      <c r="M548" s="164"/>
      <c r="N548" s="164"/>
      <c r="O548" s="164"/>
      <c r="P548" s="165">
        <v>0</v>
      </c>
      <c r="Q548" s="146"/>
      <c r="R548" s="146"/>
      <c r="S548" s="146"/>
      <c r="T548" s="146"/>
      <c r="U548" s="146"/>
      <c r="V548" s="147">
        <v>0</v>
      </c>
      <c r="W548" s="149"/>
      <c r="X548" s="149"/>
      <c r="Y548" s="149"/>
      <c r="Z548" s="149"/>
      <c r="AA548" s="149"/>
      <c r="AB548" s="150">
        <v>0</v>
      </c>
    </row>
    <row r="549" spans="1:28" x14ac:dyDescent="0.25">
      <c r="A549" s="66"/>
      <c r="B549" s="95"/>
      <c r="C549" s="96"/>
      <c r="D549" s="96"/>
      <c r="E549" s="153"/>
      <c r="F549" s="153"/>
      <c r="G549" s="153"/>
      <c r="H549" s="153"/>
      <c r="I549" s="153"/>
      <c r="J549" s="154">
        <v>0</v>
      </c>
      <c r="K549" s="164"/>
      <c r="L549" s="164"/>
      <c r="M549" s="164"/>
      <c r="N549" s="164"/>
      <c r="O549" s="164"/>
      <c r="P549" s="165">
        <v>0</v>
      </c>
      <c r="Q549" s="146"/>
      <c r="R549" s="146"/>
      <c r="S549" s="146"/>
      <c r="T549" s="146"/>
      <c r="U549" s="146"/>
      <c r="V549" s="147">
        <v>0</v>
      </c>
      <c r="W549" s="149"/>
      <c r="X549" s="149"/>
      <c r="Y549" s="149"/>
      <c r="Z549" s="149"/>
      <c r="AA549" s="149"/>
      <c r="AB549" s="150">
        <v>0</v>
      </c>
    </row>
    <row r="550" spans="1:28" x14ac:dyDescent="0.25">
      <c r="A550" s="66"/>
      <c r="B550" s="95"/>
      <c r="C550" s="96"/>
      <c r="D550" s="96"/>
      <c r="E550" s="153"/>
      <c r="F550" s="153"/>
      <c r="G550" s="153"/>
      <c r="H550" s="153"/>
      <c r="I550" s="153"/>
      <c r="J550" s="154">
        <v>0</v>
      </c>
      <c r="K550" s="164"/>
      <c r="L550" s="164"/>
      <c r="M550" s="164"/>
      <c r="N550" s="164"/>
      <c r="O550" s="164"/>
      <c r="P550" s="165">
        <v>0</v>
      </c>
      <c r="Q550" s="146"/>
      <c r="R550" s="146"/>
      <c r="S550" s="146"/>
      <c r="T550" s="146"/>
      <c r="U550" s="146"/>
      <c r="V550" s="147">
        <v>0</v>
      </c>
      <c r="W550" s="149"/>
      <c r="X550" s="149"/>
      <c r="Y550" s="149"/>
      <c r="Z550" s="149"/>
      <c r="AA550" s="149"/>
      <c r="AB550" s="150">
        <v>0</v>
      </c>
    </row>
    <row r="551" spans="1:28" x14ac:dyDescent="0.25">
      <c r="A551" s="66"/>
      <c r="B551" s="95"/>
      <c r="C551" s="96"/>
      <c r="D551" s="96"/>
      <c r="E551" s="153"/>
      <c r="F551" s="153"/>
      <c r="G551" s="153"/>
      <c r="H551" s="153"/>
      <c r="I551" s="153"/>
      <c r="J551" s="154">
        <v>0</v>
      </c>
      <c r="K551" s="164"/>
      <c r="L551" s="164"/>
      <c r="M551" s="164"/>
      <c r="N551" s="164"/>
      <c r="O551" s="164"/>
      <c r="P551" s="165">
        <v>0</v>
      </c>
      <c r="Q551" s="146"/>
      <c r="R551" s="146"/>
      <c r="S551" s="146"/>
      <c r="T551" s="146"/>
      <c r="U551" s="146"/>
      <c r="V551" s="147">
        <v>0</v>
      </c>
      <c r="W551" s="149"/>
      <c r="X551" s="149"/>
      <c r="Y551" s="149"/>
      <c r="Z551" s="149"/>
      <c r="AA551" s="149"/>
      <c r="AB551" s="150">
        <v>0</v>
      </c>
    </row>
    <row r="552" spans="1:28" x14ac:dyDescent="0.25">
      <c r="A552" s="66"/>
      <c r="B552" s="95"/>
      <c r="C552" s="96"/>
      <c r="D552" s="96"/>
      <c r="E552" s="153"/>
      <c r="F552" s="153"/>
      <c r="G552" s="153"/>
      <c r="H552" s="153"/>
      <c r="I552" s="153"/>
      <c r="J552" s="154">
        <v>0</v>
      </c>
      <c r="K552" s="164"/>
      <c r="L552" s="164"/>
      <c r="M552" s="164"/>
      <c r="N552" s="164"/>
      <c r="O552" s="164"/>
      <c r="P552" s="165">
        <v>0</v>
      </c>
      <c r="Q552" s="146"/>
      <c r="R552" s="146"/>
      <c r="S552" s="146"/>
      <c r="T552" s="146"/>
      <c r="U552" s="146"/>
      <c r="V552" s="147">
        <v>0</v>
      </c>
      <c r="W552" s="149"/>
      <c r="X552" s="149"/>
      <c r="Y552" s="149"/>
      <c r="Z552" s="149"/>
      <c r="AA552" s="149"/>
      <c r="AB552" s="150">
        <v>0</v>
      </c>
    </row>
    <row r="553" spans="1:28" x14ac:dyDescent="0.25">
      <c r="A553" s="66"/>
      <c r="B553" s="95"/>
      <c r="C553" s="96"/>
      <c r="D553" s="96"/>
      <c r="E553" s="153"/>
      <c r="F553" s="153"/>
      <c r="G553" s="153"/>
      <c r="H553" s="153"/>
      <c r="I553" s="153"/>
      <c r="J553" s="154">
        <v>0</v>
      </c>
      <c r="K553" s="164"/>
      <c r="L553" s="164"/>
      <c r="M553" s="164"/>
      <c r="N553" s="164"/>
      <c r="O553" s="164"/>
      <c r="P553" s="165">
        <v>0</v>
      </c>
      <c r="Q553" s="146"/>
      <c r="R553" s="146"/>
      <c r="S553" s="146"/>
      <c r="T553" s="146"/>
      <c r="U553" s="146"/>
      <c r="V553" s="147">
        <v>0</v>
      </c>
      <c r="W553" s="149"/>
      <c r="X553" s="149"/>
      <c r="Y553" s="149"/>
      <c r="Z553" s="149"/>
      <c r="AA553" s="149"/>
      <c r="AB553" s="150">
        <v>0</v>
      </c>
    </row>
    <row r="554" spans="1:28" x14ac:dyDescent="0.25">
      <c r="A554" s="66"/>
      <c r="B554" s="95"/>
      <c r="C554" s="96"/>
      <c r="D554" s="96"/>
      <c r="E554" s="153"/>
      <c r="F554" s="153"/>
      <c r="G554" s="153"/>
      <c r="H554" s="153"/>
      <c r="I554" s="153"/>
      <c r="J554" s="154">
        <v>0</v>
      </c>
      <c r="K554" s="164"/>
      <c r="L554" s="164"/>
      <c r="M554" s="164"/>
      <c r="N554" s="164"/>
      <c r="O554" s="164"/>
      <c r="P554" s="165">
        <v>0</v>
      </c>
      <c r="Q554" s="146"/>
      <c r="R554" s="146"/>
      <c r="S554" s="146"/>
      <c r="T554" s="146"/>
      <c r="U554" s="146"/>
      <c r="V554" s="147">
        <v>0</v>
      </c>
      <c r="W554" s="149"/>
      <c r="X554" s="149"/>
      <c r="Y554" s="149"/>
      <c r="Z554" s="149"/>
      <c r="AA554" s="149"/>
      <c r="AB554" s="150">
        <v>0</v>
      </c>
    </row>
    <row r="555" spans="1:28" x14ac:dyDescent="0.25">
      <c r="A555" s="66"/>
      <c r="B555" s="95"/>
      <c r="C555" s="96"/>
      <c r="D555" s="96"/>
      <c r="E555" s="153"/>
      <c r="F555" s="153"/>
      <c r="G555" s="153"/>
      <c r="H555" s="153"/>
      <c r="I555" s="153"/>
      <c r="J555" s="154">
        <v>0</v>
      </c>
      <c r="K555" s="164"/>
      <c r="L555" s="164"/>
      <c r="M555" s="164"/>
      <c r="N555" s="164"/>
      <c r="O555" s="164"/>
      <c r="P555" s="165">
        <v>0</v>
      </c>
      <c r="Q555" s="146"/>
      <c r="R555" s="146"/>
      <c r="S555" s="146"/>
      <c r="T555" s="146"/>
      <c r="U555" s="146"/>
      <c r="V555" s="147">
        <v>0</v>
      </c>
      <c r="W555" s="149"/>
      <c r="X555" s="149"/>
      <c r="Y555" s="149"/>
      <c r="Z555" s="149"/>
      <c r="AA555" s="149"/>
      <c r="AB555" s="150">
        <v>0</v>
      </c>
    </row>
    <row r="556" spans="1:28" x14ac:dyDescent="0.25">
      <c r="A556" s="66"/>
      <c r="B556" s="95"/>
      <c r="C556" s="96"/>
      <c r="D556" s="96"/>
      <c r="E556" s="153"/>
      <c r="F556" s="153"/>
      <c r="G556" s="153"/>
      <c r="H556" s="153"/>
      <c r="I556" s="153"/>
      <c r="J556" s="154">
        <v>0</v>
      </c>
      <c r="K556" s="164"/>
      <c r="L556" s="164"/>
      <c r="M556" s="164"/>
      <c r="N556" s="164"/>
      <c r="O556" s="164"/>
      <c r="P556" s="165">
        <v>0</v>
      </c>
      <c r="Q556" s="146"/>
      <c r="R556" s="146"/>
      <c r="S556" s="146"/>
      <c r="T556" s="146"/>
      <c r="U556" s="146"/>
      <c r="V556" s="147">
        <v>0</v>
      </c>
      <c r="W556" s="149"/>
      <c r="X556" s="149"/>
      <c r="Y556" s="149"/>
      <c r="Z556" s="149"/>
      <c r="AA556" s="149"/>
      <c r="AB556" s="150">
        <v>0</v>
      </c>
    </row>
    <row r="557" spans="1:28" x14ac:dyDescent="0.25">
      <c r="A557" s="66"/>
      <c r="B557" s="95"/>
      <c r="C557" s="96"/>
      <c r="D557" s="96"/>
      <c r="E557" s="153"/>
      <c r="F557" s="153"/>
      <c r="G557" s="153"/>
      <c r="H557" s="153"/>
      <c r="I557" s="153"/>
      <c r="J557" s="154">
        <v>0</v>
      </c>
      <c r="K557" s="164"/>
      <c r="L557" s="164"/>
      <c r="M557" s="164"/>
      <c r="N557" s="164"/>
      <c r="O557" s="164"/>
      <c r="P557" s="165">
        <v>0</v>
      </c>
      <c r="Q557" s="146"/>
      <c r="R557" s="146"/>
      <c r="S557" s="146"/>
      <c r="T557" s="146"/>
      <c r="U557" s="146"/>
      <c r="V557" s="147">
        <v>0</v>
      </c>
      <c r="W557" s="149"/>
      <c r="X557" s="149"/>
      <c r="Y557" s="149"/>
      <c r="Z557" s="149"/>
      <c r="AA557" s="149"/>
      <c r="AB557" s="150">
        <v>0</v>
      </c>
    </row>
    <row r="558" spans="1:28" x14ac:dyDescent="0.25">
      <c r="A558" s="66"/>
      <c r="B558" s="95"/>
      <c r="C558" s="96"/>
      <c r="D558" s="96"/>
      <c r="E558" s="153"/>
      <c r="F558" s="153"/>
      <c r="G558" s="153"/>
      <c r="H558" s="153"/>
      <c r="I558" s="153"/>
      <c r="J558" s="154">
        <v>0</v>
      </c>
      <c r="K558" s="164"/>
      <c r="L558" s="164"/>
      <c r="M558" s="164"/>
      <c r="N558" s="164"/>
      <c r="O558" s="164"/>
      <c r="P558" s="165">
        <v>0</v>
      </c>
      <c r="Q558" s="146"/>
      <c r="R558" s="146"/>
      <c r="S558" s="146"/>
      <c r="T558" s="146"/>
      <c r="U558" s="146"/>
      <c r="V558" s="147">
        <v>0</v>
      </c>
      <c r="W558" s="149"/>
      <c r="X558" s="149"/>
      <c r="Y558" s="149"/>
      <c r="Z558" s="149"/>
      <c r="AA558" s="149"/>
      <c r="AB558" s="150">
        <v>0</v>
      </c>
    </row>
    <row r="559" spans="1:28" x14ac:dyDescent="0.25">
      <c r="A559" s="66"/>
      <c r="B559" s="95"/>
      <c r="C559" s="96"/>
      <c r="D559" s="96"/>
      <c r="E559" s="153"/>
      <c r="F559" s="153"/>
      <c r="G559" s="153"/>
      <c r="H559" s="153"/>
      <c r="I559" s="153"/>
      <c r="J559" s="154">
        <v>0</v>
      </c>
      <c r="K559" s="164"/>
      <c r="L559" s="164"/>
      <c r="M559" s="164"/>
      <c r="N559" s="164"/>
      <c r="O559" s="164"/>
      <c r="P559" s="165">
        <v>0</v>
      </c>
      <c r="Q559" s="146"/>
      <c r="R559" s="146"/>
      <c r="S559" s="146"/>
      <c r="T559" s="146"/>
      <c r="U559" s="146"/>
      <c r="V559" s="147">
        <v>0</v>
      </c>
      <c r="W559" s="149"/>
      <c r="X559" s="149"/>
      <c r="Y559" s="149"/>
      <c r="Z559" s="149"/>
      <c r="AA559" s="149"/>
      <c r="AB559" s="150">
        <v>0</v>
      </c>
    </row>
    <row r="560" spans="1:28" x14ac:dyDescent="0.25">
      <c r="A560" s="66"/>
      <c r="B560" s="95"/>
      <c r="C560" s="96"/>
      <c r="D560" s="96"/>
      <c r="E560" s="153"/>
      <c r="F560" s="153"/>
      <c r="G560" s="153"/>
      <c r="H560" s="153"/>
      <c r="I560" s="153"/>
      <c r="J560" s="154">
        <v>0</v>
      </c>
      <c r="K560" s="164"/>
      <c r="L560" s="164"/>
      <c r="M560" s="164"/>
      <c r="N560" s="164"/>
      <c r="O560" s="164"/>
      <c r="P560" s="165">
        <v>0</v>
      </c>
      <c r="Q560" s="146"/>
      <c r="R560" s="146"/>
      <c r="S560" s="146"/>
      <c r="T560" s="146"/>
      <c r="U560" s="146"/>
      <c r="V560" s="147">
        <v>0</v>
      </c>
      <c r="W560" s="149"/>
      <c r="X560" s="149"/>
      <c r="Y560" s="149"/>
      <c r="Z560" s="149"/>
      <c r="AA560" s="149"/>
      <c r="AB560" s="150">
        <v>0</v>
      </c>
    </row>
    <row r="561" spans="1:28" x14ac:dyDescent="0.25">
      <c r="A561" s="66"/>
      <c r="B561" s="95"/>
      <c r="C561" s="96"/>
      <c r="D561" s="96"/>
      <c r="E561" s="153"/>
      <c r="F561" s="153"/>
      <c r="G561" s="153"/>
      <c r="H561" s="153"/>
      <c r="I561" s="153"/>
      <c r="J561" s="154">
        <v>0</v>
      </c>
      <c r="K561" s="164"/>
      <c r="L561" s="164"/>
      <c r="M561" s="164"/>
      <c r="N561" s="164"/>
      <c r="O561" s="164"/>
      <c r="P561" s="165">
        <v>0</v>
      </c>
      <c r="Q561" s="146"/>
      <c r="R561" s="146"/>
      <c r="S561" s="146"/>
      <c r="T561" s="146"/>
      <c r="U561" s="146"/>
      <c r="V561" s="147">
        <v>0</v>
      </c>
      <c r="W561" s="149"/>
      <c r="X561" s="149"/>
      <c r="Y561" s="149"/>
      <c r="Z561" s="149"/>
      <c r="AA561" s="149"/>
      <c r="AB561" s="150">
        <v>0</v>
      </c>
    </row>
    <row r="562" spans="1:28" x14ac:dyDescent="0.25">
      <c r="A562" s="66"/>
      <c r="B562" s="95"/>
      <c r="C562" s="96"/>
      <c r="D562" s="96"/>
      <c r="E562" s="153"/>
      <c r="F562" s="153"/>
      <c r="G562" s="153"/>
      <c r="H562" s="153"/>
      <c r="I562" s="153"/>
      <c r="J562" s="154">
        <v>0</v>
      </c>
      <c r="K562" s="164"/>
      <c r="L562" s="164"/>
      <c r="M562" s="164"/>
      <c r="N562" s="164"/>
      <c r="O562" s="164"/>
      <c r="P562" s="165">
        <v>0</v>
      </c>
      <c r="Q562" s="146"/>
      <c r="R562" s="146"/>
      <c r="S562" s="146"/>
      <c r="T562" s="146"/>
      <c r="U562" s="146"/>
      <c r="V562" s="147">
        <v>0</v>
      </c>
      <c r="W562" s="149"/>
      <c r="X562" s="149"/>
      <c r="Y562" s="149"/>
      <c r="Z562" s="149"/>
      <c r="AA562" s="149"/>
      <c r="AB562" s="150">
        <v>0</v>
      </c>
    </row>
    <row r="563" spans="1:28" x14ac:dyDescent="0.25">
      <c r="A563" s="66"/>
      <c r="B563" s="95"/>
      <c r="C563" s="96"/>
      <c r="D563" s="96"/>
      <c r="E563" s="153"/>
      <c r="F563" s="153"/>
      <c r="G563" s="153"/>
      <c r="H563" s="153"/>
      <c r="I563" s="153"/>
      <c r="J563" s="154">
        <v>0</v>
      </c>
      <c r="K563" s="164"/>
      <c r="L563" s="164"/>
      <c r="M563" s="164"/>
      <c r="N563" s="164"/>
      <c r="O563" s="164"/>
      <c r="P563" s="165">
        <v>0</v>
      </c>
      <c r="Q563" s="146"/>
      <c r="R563" s="146"/>
      <c r="S563" s="146"/>
      <c r="T563" s="146"/>
      <c r="U563" s="146"/>
      <c r="V563" s="147">
        <v>0</v>
      </c>
      <c r="W563" s="149"/>
      <c r="X563" s="149"/>
      <c r="Y563" s="149"/>
      <c r="Z563" s="149"/>
      <c r="AA563" s="149"/>
      <c r="AB563" s="150">
        <v>0</v>
      </c>
    </row>
    <row r="564" spans="1:28" x14ac:dyDescent="0.25">
      <c r="A564" s="66"/>
      <c r="B564" s="95"/>
      <c r="C564" s="96"/>
      <c r="D564" s="96"/>
      <c r="E564" s="153"/>
      <c r="F564" s="153"/>
      <c r="G564" s="153"/>
      <c r="H564" s="153"/>
      <c r="I564" s="153"/>
      <c r="J564" s="154">
        <v>0</v>
      </c>
      <c r="K564" s="164"/>
      <c r="L564" s="164"/>
      <c r="M564" s="164"/>
      <c r="N564" s="164"/>
      <c r="O564" s="164"/>
      <c r="P564" s="165">
        <v>0</v>
      </c>
      <c r="Q564" s="146"/>
      <c r="R564" s="146"/>
      <c r="S564" s="146"/>
      <c r="T564" s="146"/>
      <c r="U564" s="146"/>
      <c r="V564" s="147">
        <v>0</v>
      </c>
      <c r="W564" s="149"/>
      <c r="X564" s="149"/>
      <c r="Y564" s="149"/>
      <c r="Z564" s="149"/>
      <c r="AA564" s="149"/>
      <c r="AB564" s="150">
        <v>0</v>
      </c>
    </row>
    <row r="565" spans="1:28" x14ac:dyDescent="0.25">
      <c r="A565" s="66"/>
      <c r="B565" s="95"/>
      <c r="C565" s="96"/>
      <c r="D565" s="96"/>
      <c r="E565" s="153"/>
      <c r="F565" s="153"/>
      <c r="G565" s="153"/>
      <c r="H565" s="153"/>
      <c r="I565" s="153"/>
      <c r="J565" s="154">
        <v>0</v>
      </c>
      <c r="K565" s="164"/>
      <c r="L565" s="164"/>
      <c r="M565" s="164"/>
      <c r="N565" s="164"/>
      <c r="O565" s="164"/>
      <c r="P565" s="165">
        <v>0</v>
      </c>
      <c r="Q565" s="146"/>
      <c r="R565" s="146"/>
      <c r="S565" s="146"/>
      <c r="T565" s="146"/>
      <c r="U565" s="146"/>
      <c r="V565" s="147">
        <v>0</v>
      </c>
      <c r="W565" s="149"/>
      <c r="X565" s="149"/>
      <c r="Y565" s="149"/>
      <c r="Z565" s="149"/>
      <c r="AA565" s="149"/>
      <c r="AB565" s="150">
        <v>0</v>
      </c>
    </row>
    <row r="566" spans="1:28" x14ac:dyDescent="0.25">
      <c r="A566" s="66"/>
      <c r="B566" s="95"/>
      <c r="C566" s="96"/>
      <c r="D566" s="96"/>
      <c r="E566" s="153"/>
      <c r="F566" s="153"/>
      <c r="G566" s="153"/>
      <c r="H566" s="153"/>
      <c r="I566" s="153"/>
      <c r="J566" s="154">
        <v>0</v>
      </c>
      <c r="K566" s="164"/>
      <c r="L566" s="164"/>
      <c r="M566" s="164"/>
      <c r="N566" s="164"/>
      <c r="O566" s="164"/>
      <c r="P566" s="165">
        <v>0</v>
      </c>
      <c r="Q566" s="146"/>
      <c r="R566" s="146"/>
      <c r="S566" s="146"/>
      <c r="T566" s="146"/>
      <c r="U566" s="146"/>
      <c r="V566" s="147">
        <v>0</v>
      </c>
      <c r="W566" s="149"/>
      <c r="X566" s="149"/>
      <c r="Y566" s="149"/>
      <c r="Z566" s="149"/>
      <c r="AA566" s="149"/>
      <c r="AB566" s="150">
        <v>0</v>
      </c>
    </row>
    <row r="567" spans="1:28" x14ac:dyDescent="0.25">
      <c r="A567" s="66"/>
      <c r="B567" s="95"/>
      <c r="C567" s="96"/>
      <c r="D567" s="96"/>
      <c r="E567" s="153"/>
      <c r="F567" s="153"/>
      <c r="G567" s="153"/>
      <c r="H567" s="153"/>
      <c r="I567" s="153"/>
      <c r="J567" s="154">
        <v>0</v>
      </c>
      <c r="K567" s="164"/>
      <c r="L567" s="164"/>
      <c r="M567" s="164"/>
      <c r="N567" s="164"/>
      <c r="O567" s="164"/>
      <c r="P567" s="165">
        <v>0</v>
      </c>
      <c r="Q567" s="146"/>
      <c r="R567" s="146"/>
      <c r="S567" s="146"/>
      <c r="T567" s="146"/>
      <c r="U567" s="146"/>
      <c r="V567" s="147">
        <v>0</v>
      </c>
      <c r="W567" s="149"/>
      <c r="X567" s="149"/>
      <c r="Y567" s="149"/>
      <c r="Z567" s="149"/>
      <c r="AA567" s="149"/>
      <c r="AB567" s="150">
        <v>0</v>
      </c>
    </row>
    <row r="568" spans="1:28" x14ac:dyDescent="0.25">
      <c r="A568" s="66"/>
      <c r="B568" s="95"/>
      <c r="C568" s="96"/>
      <c r="D568" s="96"/>
      <c r="E568" s="153"/>
      <c r="F568" s="153"/>
      <c r="G568" s="153"/>
      <c r="H568" s="153"/>
      <c r="I568" s="153"/>
      <c r="J568" s="154">
        <v>0</v>
      </c>
      <c r="K568" s="164"/>
      <c r="L568" s="164"/>
      <c r="M568" s="164"/>
      <c r="N568" s="164"/>
      <c r="O568" s="164"/>
      <c r="P568" s="165">
        <v>0</v>
      </c>
      <c r="Q568" s="146"/>
      <c r="R568" s="146"/>
      <c r="S568" s="146"/>
      <c r="T568" s="146"/>
      <c r="U568" s="146"/>
      <c r="V568" s="147">
        <v>0</v>
      </c>
      <c r="W568" s="149"/>
      <c r="X568" s="149"/>
      <c r="Y568" s="149"/>
      <c r="Z568" s="149"/>
      <c r="AA568" s="149"/>
      <c r="AB568" s="150">
        <v>0</v>
      </c>
    </row>
    <row r="569" spans="1:28" x14ac:dyDescent="0.25">
      <c r="A569" s="66"/>
      <c r="B569" s="95"/>
      <c r="C569" s="96"/>
      <c r="D569" s="96"/>
      <c r="E569" s="153"/>
      <c r="F569" s="153"/>
      <c r="G569" s="153"/>
      <c r="H569" s="153"/>
      <c r="I569" s="153"/>
      <c r="J569" s="154">
        <v>0</v>
      </c>
      <c r="K569" s="164"/>
      <c r="L569" s="164"/>
      <c r="M569" s="164"/>
      <c r="N569" s="164"/>
      <c r="O569" s="164"/>
      <c r="P569" s="165">
        <v>0</v>
      </c>
      <c r="Q569" s="146"/>
      <c r="R569" s="146"/>
      <c r="S569" s="146"/>
      <c r="T569" s="146"/>
      <c r="U569" s="146"/>
      <c r="V569" s="147">
        <v>0</v>
      </c>
      <c r="W569" s="149"/>
      <c r="X569" s="149"/>
      <c r="Y569" s="149"/>
      <c r="Z569" s="149"/>
      <c r="AA569" s="149"/>
      <c r="AB569" s="150">
        <v>0</v>
      </c>
    </row>
    <row r="570" spans="1:28" x14ac:dyDescent="0.25">
      <c r="A570" s="66"/>
      <c r="B570" s="95"/>
      <c r="C570" s="96"/>
      <c r="D570" s="96"/>
      <c r="E570" s="153"/>
      <c r="F570" s="153"/>
      <c r="G570" s="153"/>
      <c r="H570" s="153"/>
      <c r="I570" s="153"/>
      <c r="J570" s="154">
        <v>0</v>
      </c>
      <c r="K570" s="164"/>
      <c r="L570" s="164"/>
      <c r="M570" s="164"/>
      <c r="N570" s="164"/>
      <c r="O570" s="164"/>
      <c r="P570" s="165">
        <v>0</v>
      </c>
      <c r="Q570" s="146"/>
      <c r="R570" s="146"/>
      <c r="S570" s="146"/>
      <c r="T570" s="146"/>
      <c r="U570" s="146"/>
      <c r="V570" s="147">
        <v>0</v>
      </c>
      <c r="W570" s="149"/>
      <c r="X570" s="149"/>
      <c r="Y570" s="149"/>
      <c r="Z570" s="149"/>
      <c r="AA570" s="149"/>
      <c r="AB570" s="150">
        <v>0</v>
      </c>
    </row>
    <row r="571" spans="1:28" x14ac:dyDescent="0.25">
      <c r="A571" s="66"/>
      <c r="B571" s="95"/>
      <c r="C571" s="96"/>
      <c r="D571" s="96"/>
      <c r="E571" s="153"/>
      <c r="F571" s="153"/>
      <c r="G571" s="153"/>
      <c r="H571" s="153"/>
      <c r="I571" s="153"/>
      <c r="J571" s="154">
        <v>0</v>
      </c>
      <c r="K571" s="164"/>
      <c r="L571" s="164"/>
      <c r="M571" s="164"/>
      <c r="N571" s="164"/>
      <c r="O571" s="164"/>
      <c r="P571" s="165">
        <v>0</v>
      </c>
      <c r="Q571" s="146"/>
      <c r="R571" s="146"/>
      <c r="S571" s="146"/>
      <c r="T571" s="146"/>
      <c r="U571" s="146"/>
      <c r="V571" s="147">
        <v>0</v>
      </c>
      <c r="W571" s="149"/>
      <c r="X571" s="149"/>
      <c r="Y571" s="149"/>
      <c r="Z571" s="149"/>
      <c r="AA571" s="149"/>
      <c r="AB571" s="150">
        <v>0</v>
      </c>
    </row>
    <row r="572" spans="1:28" x14ac:dyDescent="0.25">
      <c r="A572" s="66"/>
      <c r="B572" s="95"/>
      <c r="C572" s="96"/>
      <c r="D572" s="96"/>
      <c r="E572" s="153"/>
      <c r="F572" s="153"/>
      <c r="G572" s="153"/>
      <c r="H572" s="153"/>
      <c r="I572" s="153"/>
      <c r="J572" s="154">
        <v>0</v>
      </c>
      <c r="K572" s="164"/>
      <c r="L572" s="164"/>
      <c r="M572" s="164"/>
      <c r="N572" s="164"/>
      <c r="O572" s="164"/>
      <c r="P572" s="165">
        <v>0</v>
      </c>
      <c r="Q572" s="146"/>
      <c r="R572" s="146"/>
      <c r="S572" s="146"/>
      <c r="T572" s="146"/>
      <c r="U572" s="146"/>
      <c r="V572" s="147">
        <v>0</v>
      </c>
      <c r="W572" s="149"/>
      <c r="X572" s="149"/>
      <c r="Y572" s="149"/>
      <c r="Z572" s="149"/>
      <c r="AA572" s="149"/>
      <c r="AB572" s="150">
        <v>0</v>
      </c>
    </row>
    <row r="573" spans="1:28" x14ac:dyDescent="0.25">
      <c r="A573" s="66"/>
      <c r="B573" s="95"/>
      <c r="C573" s="96"/>
      <c r="D573" s="96"/>
      <c r="E573" s="153"/>
      <c r="F573" s="153"/>
      <c r="G573" s="153"/>
      <c r="H573" s="153"/>
      <c r="I573" s="153"/>
      <c r="J573" s="154">
        <v>0</v>
      </c>
      <c r="K573" s="164"/>
      <c r="L573" s="164"/>
      <c r="M573" s="164"/>
      <c r="N573" s="164"/>
      <c r="O573" s="164"/>
      <c r="P573" s="165">
        <v>0</v>
      </c>
      <c r="Q573" s="146"/>
      <c r="R573" s="146"/>
      <c r="S573" s="146"/>
      <c r="T573" s="146"/>
      <c r="U573" s="146"/>
      <c r="V573" s="147">
        <v>0</v>
      </c>
      <c r="W573" s="149"/>
      <c r="X573" s="149"/>
      <c r="Y573" s="149"/>
      <c r="Z573" s="149"/>
      <c r="AA573" s="149"/>
      <c r="AB573" s="150">
        <v>0</v>
      </c>
    </row>
    <row r="574" spans="1:28" x14ac:dyDescent="0.25">
      <c r="A574" s="66"/>
      <c r="B574" s="95"/>
      <c r="C574" s="96"/>
      <c r="D574" s="96"/>
      <c r="E574" s="153"/>
      <c r="F574" s="153"/>
      <c r="G574" s="153"/>
      <c r="H574" s="153"/>
      <c r="I574" s="153"/>
      <c r="J574" s="154">
        <v>0</v>
      </c>
      <c r="K574" s="164"/>
      <c r="L574" s="164"/>
      <c r="M574" s="164"/>
      <c r="N574" s="164"/>
      <c r="O574" s="164"/>
      <c r="P574" s="165">
        <v>0</v>
      </c>
      <c r="Q574" s="146"/>
      <c r="R574" s="146"/>
      <c r="S574" s="146"/>
      <c r="T574" s="146"/>
      <c r="U574" s="146"/>
      <c r="V574" s="147">
        <v>0</v>
      </c>
      <c r="W574" s="149"/>
      <c r="X574" s="149"/>
      <c r="Y574" s="149"/>
      <c r="Z574" s="149"/>
      <c r="AA574" s="149"/>
      <c r="AB574" s="150">
        <v>0</v>
      </c>
    </row>
    <row r="575" spans="1:28" x14ac:dyDescent="0.25">
      <c r="A575" s="66"/>
      <c r="B575" s="95"/>
      <c r="C575" s="96"/>
      <c r="D575" s="96"/>
      <c r="E575" s="153"/>
      <c r="F575" s="153"/>
      <c r="G575" s="153"/>
      <c r="H575" s="153"/>
      <c r="I575" s="153"/>
      <c r="J575" s="154">
        <v>0</v>
      </c>
      <c r="K575" s="164"/>
      <c r="L575" s="164"/>
      <c r="M575" s="164"/>
      <c r="N575" s="164"/>
      <c r="O575" s="164"/>
      <c r="P575" s="165">
        <v>0</v>
      </c>
      <c r="Q575" s="146"/>
      <c r="R575" s="146"/>
      <c r="S575" s="146"/>
      <c r="T575" s="146"/>
      <c r="U575" s="146"/>
      <c r="V575" s="147">
        <v>0</v>
      </c>
      <c r="W575" s="149"/>
      <c r="X575" s="149"/>
      <c r="Y575" s="149"/>
      <c r="Z575" s="149"/>
      <c r="AA575" s="149"/>
      <c r="AB575" s="150">
        <v>0</v>
      </c>
    </row>
    <row r="576" spans="1:28" x14ac:dyDescent="0.25">
      <c r="A576" s="66"/>
      <c r="B576" s="95"/>
      <c r="C576" s="96"/>
      <c r="D576" s="96"/>
      <c r="E576" s="153"/>
      <c r="F576" s="153"/>
      <c r="G576" s="153"/>
      <c r="H576" s="153"/>
      <c r="I576" s="153"/>
      <c r="J576" s="154">
        <v>0</v>
      </c>
      <c r="K576" s="164"/>
      <c r="L576" s="164"/>
      <c r="M576" s="164"/>
      <c r="N576" s="164"/>
      <c r="O576" s="164"/>
      <c r="P576" s="165">
        <v>0</v>
      </c>
      <c r="Q576" s="146"/>
      <c r="R576" s="146"/>
      <c r="S576" s="146"/>
      <c r="T576" s="146"/>
      <c r="U576" s="146"/>
      <c r="V576" s="147">
        <v>0</v>
      </c>
      <c r="W576" s="149"/>
      <c r="X576" s="149"/>
      <c r="Y576" s="149"/>
      <c r="Z576" s="149"/>
      <c r="AA576" s="149"/>
      <c r="AB576" s="150">
        <v>0</v>
      </c>
    </row>
    <row r="577" spans="1:28" x14ac:dyDescent="0.25">
      <c r="A577" s="66"/>
      <c r="B577" s="95"/>
      <c r="C577" s="96"/>
      <c r="D577" s="96"/>
      <c r="E577" s="153"/>
      <c r="F577" s="153"/>
      <c r="G577" s="153"/>
      <c r="H577" s="153"/>
      <c r="I577" s="153"/>
      <c r="J577" s="154">
        <v>0</v>
      </c>
      <c r="K577" s="164"/>
      <c r="L577" s="164"/>
      <c r="M577" s="164"/>
      <c r="N577" s="164"/>
      <c r="O577" s="164"/>
      <c r="P577" s="165">
        <v>0</v>
      </c>
      <c r="Q577" s="146"/>
      <c r="R577" s="146"/>
      <c r="S577" s="146"/>
      <c r="T577" s="146"/>
      <c r="U577" s="146"/>
      <c r="V577" s="147">
        <v>0</v>
      </c>
      <c r="W577" s="149"/>
      <c r="X577" s="149"/>
      <c r="Y577" s="149"/>
      <c r="Z577" s="149"/>
      <c r="AA577" s="149"/>
      <c r="AB577" s="150">
        <v>0</v>
      </c>
    </row>
    <row r="578" spans="1:28" x14ac:dyDescent="0.25">
      <c r="A578" s="66"/>
      <c r="B578" s="95"/>
      <c r="C578" s="96"/>
      <c r="D578" s="96"/>
      <c r="E578" s="153"/>
      <c r="F578" s="153"/>
      <c r="G578" s="153"/>
      <c r="H578" s="153"/>
      <c r="I578" s="153"/>
      <c r="J578" s="154">
        <v>0</v>
      </c>
      <c r="K578" s="164"/>
      <c r="L578" s="164"/>
      <c r="M578" s="164"/>
      <c r="N578" s="164"/>
      <c r="O578" s="164"/>
      <c r="P578" s="165">
        <v>0</v>
      </c>
      <c r="Q578" s="146"/>
      <c r="R578" s="146"/>
      <c r="S578" s="146"/>
      <c r="T578" s="146"/>
      <c r="U578" s="146"/>
      <c r="V578" s="147">
        <v>0</v>
      </c>
      <c r="W578" s="149"/>
      <c r="X578" s="149"/>
      <c r="Y578" s="149"/>
      <c r="Z578" s="149"/>
      <c r="AA578" s="149"/>
      <c r="AB578" s="150">
        <v>0</v>
      </c>
    </row>
    <row r="579" spans="1:28" x14ac:dyDescent="0.25">
      <c r="A579" s="66"/>
      <c r="B579" s="95"/>
      <c r="C579" s="96"/>
      <c r="D579" s="96"/>
      <c r="E579" s="153"/>
      <c r="F579" s="153"/>
      <c r="G579" s="153"/>
      <c r="H579" s="153"/>
      <c r="I579" s="153"/>
      <c r="J579" s="154">
        <v>0</v>
      </c>
      <c r="K579" s="164"/>
      <c r="L579" s="164"/>
      <c r="M579" s="164"/>
      <c r="N579" s="164"/>
      <c r="O579" s="164"/>
      <c r="P579" s="165">
        <v>0</v>
      </c>
      <c r="Q579" s="146"/>
      <c r="R579" s="146"/>
      <c r="S579" s="146"/>
      <c r="T579" s="146"/>
      <c r="U579" s="146"/>
      <c r="V579" s="147">
        <v>0</v>
      </c>
      <c r="W579" s="149"/>
      <c r="X579" s="149"/>
      <c r="Y579" s="149"/>
      <c r="Z579" s="149"/>
      <c r="AA579" s="149"/>
      <c r="AB579" s="150">
        <v>0</v>
      </c>
    </row>
    <row r="580" spans="1:28" x14ac:dyDescent="0.25">
      <c r="A580" s="66"/>
      <c r="B580" s="95"/>
      <c r="C580" s="96"/>
      <c r="D580" s="96"/>
      <c r="E580" s="153"/>
      <c r="F580" s="153"/>
      <c r="G580" s="153"/>
      <c r="H580" s="153"/>
      <c r="I580" s="153"/>
      <c r="J580" s="154">
        <v>0</v>
      </c>
      <c r="K580" s="164"/>
      <c r="L580" s="164"/>
      <c r="M580" s="164"/>
      <c r="N580" s="164"/>
      <c r="O580" s="164"/>
      <c r="P580" s="165">
        <v>0</v>
      </c>
      <c r="Q580" s="146"/>
      <c r="R580" s="146"/>
      <c r="S580" s="146"/>
      <c r="T580" s="146"/>
      <c r="U580" s="146"/>
      <c r="V580" s="147">
        <v>0</v>
      </c>
      <c r="W580" s="149"/>
      <c r="X580" s="149"/>
      <c r="Y580" s="149"/>
      <c r="Z580" s="149"/>
      <c r="AA580" s="149"/>
      <c r="AB580" s="150">
        <v>0</v>
      </c>
    </row>
    <row r="581" spans="1:28" x14ac:dyDescent="0.25">
      <c r="A581" s="66"/>
      <c r="B581" s="95"/>
      <c r="C581" s="96"/>
      <c r="D581" s="96"/>
      <c r="E581" s="153"/>
      <c r="F581" s="153"/>
      <c r="G581" s="153"/>
      <c r="H581" s="153"/>
      <c r="I581" s="153"/>
      <c r="J581" s="154">
        <v>0</v>
      </c>
      <c r="K581" s="164"/>
      <c r="L581" s="164"/>
      <c r="M581" s="164"/>
      <c r="N581" s="164"/>
      <c r="O581" s="164"/>
      <c r="P581" s="165">
        <v>0</v>
      </c>
      <c r="Q581" s="146"/>
      <c r="R581" s="146"/>
      <c r="S581" s="146"/>
      <c r="T581" s="146"/>
      <c r="U581" s="146"/>
      <c r="V581" s="147">
        <v>0</v>
      </c>
      <c r="W581" s="149"/>
      <c r="X581" s="149"/>
      <c r="Y581" s="149"/>
      <c r="Z581" s="149"/>
      <c r="AA581" s="149"/>
      <c r="AB581" s="150">
        <v>0</v>
      </c>
    </row>
    <row r="582" spans="1:28" x14ac:dyDescent="0.25">
      <c r="A582" s="66"/>
      <c r="B582" s="95"/>
      <c r="C582" s="96"/>
      <c r="D582" s="96"/>
      <c r="E582" s="153"/>
      <c r="F582" s="153"/>
      <c r="G582" s="153"/>
      <c r="H582" s="153"/>
      <c r="I582" s="153"/>
      <c r="J582" s="154">
        <v>0</v>
      </c>
      <c r="K582" s="164"/>
      <c r="L582" s="164"/>
      <c r="M582" s="164"/>
      <c r="N582" s="164"/>
      <c r="O582" s="164"/>
      <c r="P582" s="165">
        <v>0</v>
      </c>
      <c r="Q582" s="146"/>
      <c r="R582" s="146"/>
      <c r="S582" s="146"/>
      <c r="T582" s="146"/>
      <c r="U582" s="146"/>
      <c r="V582" s="147">
        <v>0</v>
      </c>
      <c r="W582" s="149"/>
      <c r="X582" s="149"/>
      <c r="Y582" s="149"/>
      <c r="Z582" s="149"/>
      <c r="AA582" s="149"/>
      <c r="AB582" s="150">
        <v>0</v>
      </c>
    </row>
    <row r="583" spans="1:28" x14ac:dyDescent="0.25">
      <c r="A583" s="66"/>
      <c r="B583" s="95"/>
      <c r="C583" s="96"/>
      <c r="D583" s="96"/>
      <c r="E583" s="153"/>
      <c r="F583" s="153"/>
      <c r="G583" s="153"/>
      <c r="H583" s="153"/>
      <c r="I583" s="153"/>
      <c r="J583" s="154">
        <v>0</v>
      </c>
      <c r="K583" s="164"/>
      <c r="L583" s="164"/>
      <c r="M583" s="164"/>
      <c r="N583" s="164"/>
      <c r="O583" s="164"/>
      <c r="P583" s="165">
        <v>0</v>
      </c>
      <c r="Q583" s="146"/>
      <c r="R583" s="146"/>
      <c r="S583" s="146"/>
      <c r="T583" s="146"/>
      <c r="U583" s="146"/>
      <c r="V583" s="147">
        <v>0</v>
      </c>
      <c r="W583" s="149"/>
      <c r="X583" s="149"/>
      <c r="Y583" s="149"/>
      <c r="Z583" s="149"/>
      <c r="AA583" s="149"/>
      <c r="AB583" s="150">
        <v>0</v>
      </c>
    </row>
    <row r="584" spans="1:28" x14ac:dyDescent="0.25">
      <c r="A584" s="66"/>
      <c r="B584" s="95"/>
      <c r="C584" s="96"/>
      <c r="D584" s="96"/>
      <c r="E584" s="153"/>
      <c r="F584" s="153"/>
      <c r="G584" s="153"/>
      <c r="H584" s="153"/>
      <c r="I584" s="153"/>
      <c r="J584" s="154">
        <v>0</v>
      </c>
      <c r="K584" s="164"/>
      <c r="L584" s="164"/>
      <c r="M584" s="164"/>
      <c r="N584" s="164"/>
      <c r="O584" s="164"/>
      <c r="P584" s="165">
        <v>0</v>
      </c>
      <c r="Q584" s="146"/>
      <c r="R584" s="146"/>
      <c r="S584" s="146"/>
      <c r="T584" s="146"/>
      <c r="U584" s="146"/>
      <c r="V584" s="147">
        <v>0</v>
      </c>
      <c r="W584" s="149"/>
      <c r="X584" s="149"/>
      <c r="Y584" s="149"/>
      <c r="Z584" s="149"/>
      <c r="AA584" s="149"/>
      <c r="AB584" s="150">
        <v>0</v>
      </c>
    </row>
    <row r="585" spans="1:28" x14ac:dyDescent="0.25">
      <c r="A585" s="66"/>
      <c r="B585" s="95"/>
      <c r="C585" s="96"/>
      <c r="D585" s="96"/>
      <c r="E585" s="153"/>
      <c r="F585" s="153"/>
      <c r="G585" s="153"/>
      <c r="H585" s="153"/>
      <c r="I585" s="153"/>
      <c r="J585" s="154">
        <v>0</v>
      </c>
      <c r="K585" s="164"/>
      <c r="L585" s="164"/>
      <c r="M585" s="164"/>
      <c r="N585" s="164"/>
      <c r="O585" s="164"/>
      <c r="P585" s="165">
        <v>0</v>
      </c>
      <c r="Q585" s="146"/>
      <c r="R585" s="146"/>
      <c r="S585" s="146"/>
      <c r="T585" s="146"/>
      <c r="U585" s="146"/>
      <c r="V585" s="147">
        <v>0</v>
      </c>
      <c r="W585" s="149"/>
      <c r="X585" s="149"/>
      <c r="Y585" s="149"/>
      <c r="Z585" s="149"/>
      <c r="AA585" s="149"/>
      <c r="AB585" s="150">
        <v>0</v>
      </c>
    </row>
    <row r="586" spans="1:28" x14ac:dyDescent="0.25">
      <c r="A586" s="66"/>
      <c r="B586" s="95"/>
      <c r="C586" s="96"/>
      <c r="D586" s="96"/>
      <c r="E586" s="153"/>
      <c r="F586" s="153"/>
      <c r="G586" s="153"/>
      <c r="H586" s="153"/>
      <c r="I586" s="153"/>
      <c r="J586" s="154">
        <v>0</v>
      </c>
      <c r="K586" s="164"/>
      <c r="L586" s="164"/>
      <c r="M586" s="164"/>
      <c r="N586" s="164"/>
      <c r="O586" s="164"/>
      <c r="P586" s="165">
        <v>0</v>
      </c>
      <c r="Q586" s="146"/>
      <c r="R586" s="146"/>
      <c r="S586" s="146"/>
      <c r="T586" s="146"/>
      <c r="U586" s="146"/>
      <c r="V586" s="147">
        <v>0</v>
      </c>
      <c r="W586" s="149"/>
      <c r="X586" s="149"/>
      <c r="Y586" s="149"/>
      <c r="Z586" s="149"/>
      <c r="AA586" s="149"/>
      <c r="AB586" s="150">
        <v>0</v>
      </c>
    </row>
    <row r="587" spans="1:28" x14ac:dyDescent="0.25">
      <c r="A587" s="66"/>
      <c r="B587" s="95"/>
      <c r="C587" s="96"/>
      <c r="D587" s="96"/>
      <c r="E587" s="153"/>
      <c r="F587" s="153"/>
      <c r="G587" s="153"/>
      <c r="H587" s="153"/>
      <c r="I587" s="153"/>
      <c r="J587" s="154">
        <v>0</v>
      </c>
      <c r="K587" s="164"/>
      <c r="L587" s="164"/>
      <c r="M587" s="164"/>
      <c r="N587" s="164"/>
      <c r="O587" s="164"/>
      <c r="P587" s="165">
        <v>0</v>
      </c>
      <c r="Q587" s="146"/>
      <c r="R587" s="146"/>
      <c r="S587" s="146"/>
      <c r="T587" s="146"/>
      <c r="U587" s="146"/>
      <c r="V587" s="147">
        <v>0</v>
      </c>
      <c r="W587" s="149"/>
      <c r="X587" s="149"/>
      <c r="Y587" s="149"/>
      <c r="Z587" s="149"/>
      <c r="AA587" s="149"/>
      <c r="AB587" s="150">
        <v>0</v>
      </c>
    </row>
    <row r="588" spans="1:28" x14ac:dyDescent="0.25">
      <c r="A588" s="66"/>
      <c r="B588" s="95"/>
      <c r="C588" s="96"/>
      <c r="D588" s="96"/>
      <c r="E588" s="153"/>
      <c r="F588" s="153"/>
      <c r="G588" s="153"/>
      <c r="H588" s="153"/>
      <c r="I588" s="153"/>
      <c r="J588" s="154">
        <v>0</v>
      </c>
      <c r="K588" s="164"/>
      <c r="L588" s="164"/>
      <c r="M588" s="164"/>
      <c r="N588" s="164"/>
      <c r="O588" s="164"/>
      <c r="P588" s="165">
        <v>0</v>
      </c>
      <c r="Q588" s="146"/>
      <c r="R588" s="146"/>
      <c r="S588" s="146"/>
      <c r="T588" s="146"/>
      <c r="U588" s="146"/>
      <c r="V588" s="147">
        <v>0</v>
      </c>
      <c r="W588" s="149"/>
      <c r="X588" s="149"/>
      <c r="Y588" s="149"/>
      <c r="Z588" s="149"/>
      <c r="AA588" s="149"/>
      <c r="AB588" s="150">
        <v>0</v>
      </c>
    </row>
    <row r="589" spans="1:28" x14ac:dyDescent="0.25">
      <c r="A589" s="66"/>
      <c r="B589" s="95"/>
      <c r="C589" s="96"/>
      <c r="D589" s="96"/>
      <c r="E589" s="153"/>
      <c r="F589" s="153"/>
      <c r="G589" s="153"/>
      <c r="H589" s="153"/>
      <c r="I589" s="153"/>
      <c r="J589" s="154">
        <v>0</v>
      </c>
      <c r="K589" s="164"/>
      <c r="L589" s="164"/>
      <c r="M589" s="164"/>
      <c r="N589" s="164"/>
      <c r="O589" s="164"/>
      <c r="P589" s="165">
        <v>0</v>
      </c>
      <c r="Q589" s="146"/>
      <c r="R589" s="146"/>
      <c r="S589" s="146"/>
      <c r="T589" s="146"/>
      <c r="U589" s="146"/>
      <c r="V589" s="147">
        <v>0</v>
      </c>
      <c r="W589" s="149"/>
      <c r="X589" s="149"/>
      <c r="Y589" s="149"/>
      <c r="Z589" s="149"/>
      <c r="AA589" s="149"/>
      <c r="AB589" s="150">
        <v>0</v>
      </c>
    </row>
    <row r="590" spans="1:28" x14ac:dyDescent="0.25">
      <c r="A590" s="66"/>
      <c r="B590" s="95"/>
      <c r="C590" s="96"/>
      <c r="D590" s="96"/>
      <c r="E590" s="153"/>
      <c r="F590" s="153"/>
      <c r="G590" s="153"/>
      <c r="H590" s="153"/>
      <c r="I590" s="153"/>
      <c r="J590" s="154">
        <v>0</v>
      </c>
      <c r="K590" s="164"/>
      <c r="L590" s="164"/>
      <c r="M590" s="164"/>
      <c r="N590" s="164"/>
      <c r="O590" s="164"/>
      <c r="P590" s="165">
        <v>0</v>
      </c>
      <c r="Q590" s="146"/>
      <c r="R590" s="146"/>
      <c r="S590" s="146"/>
      <c r="T590" s="146"/>
      <c r="U590" s="146"/>
      <c r="V590" s="147">
        <v>0</v>
      </c>
      <c r="W590" s="149"/>
      <c r="X590" s="149"/>
      <c r="Y590" s="149"/>
      <c r="Z590" s="149"/>
      <c r="AA590" s="149"/>
      <c r="AB590" s="150">
        <v>0</v>
      </c>
    </row>
    <row r="591" spans="1:28" x14ac:dyDescent="0.25">
      <c r="A591" s="66"/>
      <c r="B591" s="95"/>
      <c r="C591" s="96"/>
      <c r="D591" s="96"/>
      <c r="E591" s="153"/>
      <c r="F591" s="153"/>
      <c r="G591" s="153"/>
      <c r="H591" s="153"/>
      <c r="I591" s="153"/>
      <c r="J591" s="154">
        <v>0</v>
      </c>
      <c r="K591" s="164"/>
      <c r="L591" s="164"/>
      <c r="M591" s="164"/>
      <c r="N591" s="164"/>
      <c r="O591" s="164"/>
      <c r="P591" s="165">
        <v>0</v>
      </c>
      <c r="Q591" s="146"/>
      <c r="R591" s="146"/>
      <c r="S591" s="146"/>
      <c r="T591" s="146"/>
      <c r="U591" s="146"/>
      <c r="V591" s="147">
        <v>0</v>
      </c>
      <c r="W591" s="149"/>
      <c r="X591" s="149"/>
      <c r="Y591" s="149"/>
      <c r="Z591" s="149"/>
      <c r="AA591" s="149"/>
      <c r="AB591" s="150">
        <v>0</v>
      </c>
    </row>
    <row r="592" spans="1:28" x14ac:dyDescent="0.25">
      <c r="A592" s="66"/>
      <c r="B592" s="95"/>
      <c r="C592" s="96"/>
      <c r="D592" s="96"/>
      <c r="E592" s="153"/>
      <c r="F592" s="153"/>
      <c r="G592" s="153"/>
      <c r="H592" s="153"/>
      <c r="I592" s="153"/>
      <c r="J592" s="154">
        <v>0</v>
      </c>
      <c r="K592" s="164"/>
      <c r="L592" s="164"/>
      <c r="M592" s="164"/>
      <c r="N592" s="164"/>
      <c r="O592" s="164"/>
      <c r="P592" s="165">
        <v>0</v>
      </c>
      <c r="Q592" s="146"/>
      <c r="R592" s="146"/>
      <c r="S592" s="146"/>
      <c r="T592" s="146"/>
      <c r="U592" s="146"/>
      <c r="V592" s="147">
        <v>0</v>
      </c>
      <c r="W592" s="149"/>
      <c r="X592" s="149"/>
      <c r="Y592" s="149"/>
      <c r="Z592" s="149"/>
      <c r="AA592" s="149"/>
      <c r="AB592" s="150">
        <v>0</v>
      </c>
    </row>
    <row r="593" spans="1:28" x14ac:dyDescent="0.25">
      <c r="A593" s="66"/>
      <c r="B593" s="95"/>
      <c r="C593" s="96"/>
      <c r="D593" s="96"/>
      <c r="E593" s="153"/>
      <c r="F593" s="153"/>
      <c r="G593" s="153"/>
      <c r="H593" s="153"/>
      <c r="I593" s="153"/>
      <c r="J593" s="154">
        <v>0</v>
      </c>
      <c r="K593" s="164"/>
      <c r="L593" s="164"/>
      <c r="M593" s="164"/>
      <c r="N593" s="164"/>
      <c r="O593" s="164"/>
      <c r="P593" s="165">
        <v>0</v>
      </c>
      <c r="Q593" s="146"/>
      <c r="R593" s="146"/>
      <c r="S593" s="146"/>
      <c r="T593" s="146"/>
      <c r="U593" s="146"/>
      <c r="V593" s="147">
        <v>0</v>
      </c>
      <c r="W593" s="149"/>
      <c r="X593" s="149"/>
      <c r="Y593" s="149"/>
      <c r="Z593" s="149"/>
      <c r="AA593" s="149"/>
      <c r="AB593" s="150">
        <v>0</v>
      </c>
    </row>
    <row r="594" spans="1:28" x14ac:dyDescent="0.25">
      <c r="A594" s="66"/>
      <c r="B594" s="95"/>
      <c r="C594" s="96"/>
      <c r="D594" s="96"/>
      <c r="E594" s="153"/>
      <c r="F594" s="153"/>
      <c r="G594" s="153"/>
      <c r="H594" s="153"/>
      <c r="I594" s="153"/>
      <c r="J594" s="154">
        <v>0</v>
      </c>
      <c r="K594" s="164"/>
      <c r="L594" s="164"/>
      <c r="M594" s="164"/>
      <c r="N594" s="164"/>
      <c r="O594" s="164"/>
      <c r="P594" s="165">
        <v>0</v>
      </c>
      <c r="Q594" s="146"/>
      <c r="R594" s="146"/>
      <c r="S594" s="146"/>
      <c r="T594" s="146"/>
      <c r="U594" s="146"/>
      <c r="V594" s="147">
        <v>0</v>
      </c>
      <c r="W594" s="149"/>
      <c r="X594" s="149"/>
      <c r="Y594" s="149"/>
      <c r="Z594" s="149"/>
      <c r="AA594" s="149"/>
      <c r="AB594" s="150">
        <v>0</v>
      </c>
    </row>
    <row r="595" spans="1:28" x14ac:dyDescent="0.25">
      <c r="A595" s="66"/>
      <c r="B595" s="95"/>
      <c r="C595" s="96"/>
      <c r="D595" s="96"/>
      <c r="E595" s="153"/>
      <c r="F595" s="153"/>
      <c r="G595" s="153"/>
      <c r="H595" s="153"/>
      <c r="I595" s="153"/>
      <c r="J595" s="154">
        <v>0</v>
      </c>
      <c r="K595" s="164"/>
      <c r="L595" s="164"/>
      <c r="M595" s="164"/>
      <c r="N595" s="164"/>
      <c r="O595" s="164"/>
      <c r="P595" s="165">
        <v>0</v>
      </c>
      <c r="Q595" s="146"/>
      <c r="R595" s="146"/>
      <c r="S595" s="146"/>
      <c r="T595" s="146"/>
      <c r="U595" s="146"/>
      <c r="V595" s="147">
        <v>0</v>
      </c>
      <c r="W595" s="149"/>
      <c r="X595" s="149"/>
      <c r="Y595" s="149"/>
      <c r="Z595" s="149"/>
      <c r="AA595" s="149"/>
      <c r="AB595" s="150">
        <v>0</v>
      </c>
    </row>
    <row r="596" spans="1:28" x14ac:dyDescent="0.25">
      <c r="A596" s="66"/>
      <c r="B596" s="95"/>
      <c r="C596" s="96"/>
      <c r="D596" s="96"/>
      <c r="E596" s="153"/>
      <c r="F596" s="153"/>
      <c r="G596" s="153"/>
      <c r="H596" s="153"/>
      <c r="I596" s="153"/>
      <c r="J596" s="154">
        <v>0</v>
      </c>
      <c r="K596" s="164"/>
      <c r="L596" s="164"/>
      <c r="M596" s="164"/>
      <c r="N596" s="164"/>
      <c r="O596" s="164"/>
      <c r="P596" s="165">
        <v>0</v>
      </c>
      <c r="Q596" s="146"/>
      <c r="R596" s="146"/>
      <c r="S596" s="146"/>
      <c r="T596" s="146"/>
      <c r="U596" s="146"/>
      <c r="V596" s="147">
        <v>0</v>
      </c>
      <c r="W596" s="149"/>
      <c r="X596" s="149"/>
      <c r="Y596" s="149"/>
      <c r="Z596" s="149"/>
      <c r="AA596" s="149"/>
      <c r="AB596" s="150">
        <v>0</v>
      </c>
    </row>
    <row r="597" spans="1:28" x14ac:dyDescent="0.25">
      <c r="A597" s="66"/>
      <c r="B597" s="95"/>
      <c r="C597" s="96"/>
      <c r="D597" s="96"/>
      <c r="E597" s="153"/>
      <c r="F597" s="153"/>
      <c r="G597" s="153"/>
      <c r="H597" s="153"/>
      <c r="I597" s="153"/>
      <c r="J597" s="154">
        <v>0</v>
      </c>
      <c r="K597" s="164"/>
      <c r="L597" s="164"/>
      <c r="M597" s="164"/>
      <c r="N597" s="164"/>
      <c r="O597" s="164"/>
      <c r="P597" s="165">
        <v>0</v>
      </c>
      <c r="Q597" s="146"/>
      <c r="R597" s="146"/>
      <c r="S597" s="146"/>
      <c r="T597" s="146"/>
      <c r="U597" s="146"/>
      <c r="V597" s="147">
        <v>0</v>
      </c>
      <c r="W597" s="149"/>
      <c r="X597" s="149"/>
      <c r="Y597" s="149"/>
      <c r="Z597" s="149"/>
      <c r="AA597" s="149"/>
      <c r="AB597" s="150">
        <v>0</v>
      </c>
    </row>
    <row r="598" spans="1:28" x14ac:dyDescent="0.25">
      <c r="A598" s="66"/>
      <c r="B598" s="95"/>
      <c r="C598" s="96"/>
      <c r="D598" s="96"/>
      <c r="E598" s="153"/>
      <c r="F598" s="153"/>
      <c r="G598" s="153"/>
      <c r="H598" s="153"/>
      <c r="I598" s="153"/>
      <c r="J598" s="154">
        <v>0</v>
      </c>
      <c r="K598" s="164"/>
      <c r="L598" s="164"/>
      <c r="M598" s="164"/>
      <c r="N598" s="164"/>
      <c r="O598" s="164"/>
      <c r="P598" s="165">
        <v>0</v>
      </c>
      <c r="Q598" s="146"/>
      <c r="R598" s="146"/>
      <c r="S598" s="146"/>
      <c r="T598" s="146"/>
      <c r="U598" s="146"/>
      <c r="V598" s="147">
        <v>0</v>
      </c>
      <c r="W598" s="149"/>
      <c r="X598" s="149"/>
      <c r="Y598" s="149"/>
      <c r="Z598" s="149"/>
      <c r="AA598" s="149"/>
      <c r="AB598" s="150">
        <v>0</v>
      </c>
    </row>
    <row r="599" spans="1:28" x14ac:dyDescent="0.25">
      <c r="A599" s="66"/>
      <c r="B599" s="95"/>
      <c r="C599" s="96"/>
      <c r="D599" s="96"/>
      <c r="E599" s="153"/>
      <c r="F599" s="153"/>
      <c r="G599" s="153"/>
      <c r="H599" s="153"/>
      <c r="I599" s="153"/>
      <c r="J599" s="154">
        <v>0</v>
      </c>
      <c r="K599" s="164"/>
      <c r="L599" s="164"/>
      <c r="M599" s="164"/>
      <c r="N599" s="164"/>
      <c r="O599" s="164"/>
      <c r="P599" s="165">
        <v>0</v>
      </c>
      <c r="Q599" s="146"/>
      <c r="R599" s="146"/>
      <c r="S599" s="146"/>
      <c r="T599" s="146"/>
      <c r="U599" s="146"/>
      <c r="V599" s="147">
        <v>0</v>
      </c>
      <c r="W599" s="149"/>
      <c r="X599" s="149"/>
      <c r="Y599" s="149"/>
      <c r="Z599" s="149"/>
      <c r="AA599" s="149"/>
      <c r="AB599" s="150">
        <v>0</v>
      </c>
    </row>
    <row r="600" spans="1:28" x14ac:dyDescent="0.25">
      <c r="A600" s="66"/>
      <c r="B600" s="95"/>
      <c r="C600" s="96"/>
      <c r="D600" s="96"/>
      <c r="E600" s="153"/>
      <c r="F600" s="153"/>
      <c r="G600" s="153"/>
      <c r="H600" s="153"/>
      <c r="I600" s="153"/>
      <c r="J600" s="154">
        <v>0</v>
      </c>
      <c r="K600" s="164"/>
      <c r="L600" s="164"/>
      <c r="M600" s="164"/>
      <c r="N600" s="164"/>
      <c r="O600" s="164"/>
      <c r="P600" s="165">
        <v>0</v>
      </c>
      <c r="Q600" s="146"/>
      <c r="R600" s="146"/>
      <c r="S600" s="146"/>
      <c r="T600" s="146"/>
      <c r="U600" s="146"/>
      <c r="V600" s="147">
        <v>0</v>
      </c>
      <c r="W600" s="149"/>
      <c r="X600" s="149"/>
      <c r="Y600" s="149"/>
      <c r="Z600" s="149"/>
      <c r="AA600" s="149"/>
      <c r="AB600" s="150">
        <v>0</v>
      </c>
    </row>
    <row r="601" spans="1:28" x14ac:dyDescent="0.25">
      <c r="A601" s="66"/>
      <c r="B601" s="95"/>
      <c r="C601" s="96"/>
      <c r="D601" s="96"/>
      <c r="E601" s="153"/>
      <c r="F601" s="153"/>
      <c r="G601" s="153"/>
      <c r="H601" s="153"/>
      <c r="I601" s="153"/>
      <c r="J601" s="154">
        <v>0</v>
      </c>
      <c r="K601" s="164"/>
      <c r="L601" s="164"/>
      <c r="M601" s="164"/>
      <c r="N601" s="164"/>
      <c r="O601" s="164"/>
      <c r="P601" s="165">
        <v>0</v>
      </c>
      <c r="Q601" s="146"/>
      <c r="R601" s="146"/>
      <c r="S601" s="146"/>
      <c r="T601" s="146"/>
      <c r="U601" s="146"/>
      <c r="V601" s="147">
        <v>0</v>
      </c>
      <c r="W601" s="149"/>
      <c r="X601" s="149"/>
      <c r="Y601" s="149"/>
      <c r="Z601" s="149"/>
      <c r="AA601" s="149"/>
      <c r="AB601" s="150">
        <v>0</v>
      </c>
    </row>
    <row r="602" spans="1:28" x14ac:dyDescent="0.25">
      <c r="A602" s="66"/>
      <c r="B602" s="95"/>
      <c r="C602" s="96"/>
      <c r="D602" s="96"/>
      <c r="E602" s="153"/>
      <c r="F602" s="153"/>
      <c r="G602" s="153"/>
      <c r="H602" s="153"/>
      <c r="I602" s="153"/>
      <c r="J602" s="154">
        <v>0</v>
      </c>
      <c r="K602" s="164"/>
      <c r="L602" s="164"/>
      <c r="M602" s="164"/>
      <c r="N602" s="164"/>
      <c r="O602" s="164"/>
      <c r="P602" s="165">
        <v>0</v>
      </c>
      <c r="Q602" s="146"/>
      <c r="R602" s="146"/>
      <c r="S602" s="146"/>
      <c r="T602" s="146"/>
      <c r="U602" s="146"/>
      <c r="V602" s="147">
        <v>0</v>
      </c>
      <c r="W602" s="149"/>
      <c r="X602" s="149"/>
      <c r="Y602" s="149"/>
      <c r="Z602" s="149"/>
      <c r="AA602" s="149"/>
      <c r="AB602" s="150">
        <v>0</v>
      </c>
    </row>
    <row r="603" spans="1:28" x14ac:dyDescent="0.25">
      <c r="A603" s="66"/>
      <c r="B603" s="95"/>
      <c r="C603" s="96"/>
      <c r="D603" s="96"/>
      <c r="E603" s="153"/>
      <c r="F603" s="153"/>
      <c r="G603" s="153"/>
      <c r="H603" s="153"/>
      <c r="I603" s="153"/>
      <c r="J603" s="154">
        <v>0</v>
      </c>
      <c r="K603" s="164"/>
      <c r="L603" s="164"/>
      <c r="M603" s="164"/>
      <c r="N603" s="164"/>
      <c r="O603" s="164"/>
      <c r="P603" s="165">
        <v>0</v>
      </c>
      <c r="Q603" s="146"/>
      <c r="R603" s="146"/>
      <c r="S603" s="146"/>
      <c r="T603" s="146"/>
      <c r="U603" s="146"/>
      <c r="V603" s="147">
        <v>0</v>
      </c>
      <c r="W603" s="149"/>
      <c r="X603" s="149"/>
      <c r="Y603" s="149"/>
      <c r="Z603" s="149"/>
      <c r="AA603" s="149"/>
      <c r="AB603" s="150">
        <v>0</v>
      </c>
    </row>
    <row r="604" spans="1:28" x14ac:dyDescent="0.25">
      <c r="A604" s="66"/>
      <c r="B604" s="95"/>
      <c r="C604" s="96"/>
      <c r="D604" s="96"/>
      <c r="E604" s="153"/>
      <c r="F604" s="153"/>
      <c r="G604" s="153"/>
      <c r="H604" s="153"/>
      <c r="I604" s="153"/>
      <c r="J604" s="154">
        <v>0</v>
      </c>
      <c r="K604" s="164"/>
      <c r="L604" s="164"/>
      <c r="M604" s="164"/>
      <c r="N604" s="164"/>
      <c r="O604" s="164"/>
      <c r="P604" s="165">
        <v>0</v>
      </c>
      <c r="Q604" s="146"/>
      <c r="R604" s="146"/>
      <c r="S604" s="146"/>
      <c r="T604" s="146"/>
      <c r="U604" s="146"/>
      <c r="V604" s="147">
        <v>0</v>
      </c>
      <c r="W604" s="149"/>
      <c r="X604" s="149"/>
      <c r="Y604" s="149"/>
      <c r="Z604" s="149"/>
      <c r="AA604" s="149"/>
      <c r="AB604" s="150">
        <v>0</v>
      </c>
    </row>
    <row r="605" spans="1:28" x14ac:dyDescent="0.25">
      <c r="A605" s="66"/>
      <c r="B605" s="95"/>
      <c r="C605" s="96"/>
      <c r="D605" s="96"/>
      <c r="E605" s="153"/>
      <c r="F605" s="153"/>
      <c r="G605" s="153"/>
      <c r="H605" s="153"/>
      <c r="I605" s="153"/>
      <c r="J605" s="154">
        <v>0</v>
      </c>
      <c r="K605" s="164"/>
      <c r="L605" s="164"/>
      <c r="M605" s="164"/>
      <c r="N605" s="164"/>
      <c r="O605" s="164"/>
      <c r="P605" s="165">
        <v>0</v>
      </c>
      <c r="Q605" s="146"/>
      <c r="R605" s="146"/>
      <c r="S605" s="146"/>
      <c r="T605" s="146"/>
      <c r="U605" s="146"/>
      <c r="V605" s="147">
        <v>0</v>
      </c>
      <c r="W605" s="149"/>
      <c r="X605" s="149"/>
      <c r="Y605" s="149"/>
      <c r="Z605" s="149"/>
      <c r="AA605" s="149"/>
      <c r="AB605" s="150">
        <v>0</v>
      </c>
    </row>
    <row r="606" spans="1:28" x14ac:dyDescent="0.25">
      <c r="A606" s="66"/>
      <c r="B606" s="95"/>
      <c r="C606" s="96"/>
      <c r="D606" s="96"/>
      <c r="E606" s="153"/>
      <c r="F606" s="153"/>
      <c r="G606" s="153"/>
      <c r="H606" s="153"/>
      <c r="I606" s="153"/>
      <c r="J606" s="154">
        <v>0</v>
      </c>
      <c r="K606" s="164"/>
      <c r="L606" s="164"/>
      <c r="M606" s="164"/>
      <c r="N606" s="164"/>
      <c r="O606" s="164"/>
      <c r="P606" s="165">
        <v>0</v>
      </c>
      <c r="Q606" s="146"/>
      <c r="R606" s="146"/>
      <c r="S606" s="146"/>
      <c r="T606" s="146"/>
      <c r="U606" s="146"/>
      <c r="V606" s="147">
        <v>0</v>
      </c>
      <c r="W606" s="149"/>
      <c r="X606" s="149"/>
      <c r="Y606" s="149"/>
      <c r="Z606" s="149"/>
      <c r="AA606" s="149"/>
      <c r="AB606" s="150">
        <v>0</v>
      </c>
    </row>
    <row r="607" spans="1:28" x14ac:dyDescent="0.25">
      <c r="A607" s="66"/>
      <c r="B607" s="95"/>
      <c r="C607" s="96"/>
      <c r="D607" s="96"/>
      <c r="E607" s="153"/>
      <c r="F607" s="153"/>
      <c r="G607" s="153"/>
      <c r="H607" s="153"/>
      <c r="I607" s="153"/>
      <c r="J607" s="154">
        <v>0</v>
      </c>
      <c r="K607" s="164"/>
      <c r="L607" s="164"/>
      <c r="M607" s="164"/>
      <c r="N607" s="164"/>
      <c r="O607" s="164"/>
      <c r="P607" s="165">
        <v>0</v>
      </c>
      <c r="Q607" s="146"/>
      <c r="R607" s="146"/>
      <c r="S607" s="146"/>
      <c r="T607" s="146"/>
      <c r="U607" s="146"/>
      <c r="V607" s="147">
        <v>0</v>
      </c>
      <c r="W607" s="149"/>
      <c r="X607" s="149"/>
      <c r="Y607" s="149"/>
      <c r="Z607" s="149"/>
      <c r="AA607" s="149"/>
      <c r="AB607" s="150">
        <v>0</v>
      </c>
    </row>
    <row r="608" spans="1:28" x14ac:dyDescent="0.25">
      <c r="A608" s="66"/>
      <c r="B608" s="95"/>
      <c r="C608" s="96"/>
      <c r="D608" s="96"/>
      <c r="E608" s="153"/>
      <c r="F608" s="153"/>
      <c r="G608" s="153"/>
      <c r="H608" s="153"/>
      <c r="I608" s="153"/>
      <c r="J608" s="154">
        <v>0</v>
      </c>
      <c r="K608" s="164"/>
      <c r="L608" s="164"/>
      <c r="M608" s="164"/>
      <c r="N608" s="164"/>
      <c r="O608" s="164"/>
      <c r="P608" s="165">
        <v>0</v>
      </c>
      <c r="Q608" s="146"/>
      <c r="R608" s="146"/>
      <c r="S608" s="146"/>
      <c r="T608" s="146"/>
      <c r="U608" s="146"/>
      <c r="V608" s="147">
        <v>0</v>
      </c>
      <c r="W608" s="149"/>
      <c r="X608" s="149"/>
      <c r="Y608" s="149"/>
      <c r="Z608" s="149"/>
      <c r="AA608" s="149"/>
      <c r="AB608" s="150">
        <v>0</v>
      </c>
    </row>
    <row r="609" spans="1:28" x14ac:dyDescent="0.25">
      <c r="A609" s="66"/>
      <c r="B609" s="95"/>
      <c r="C609" s="96"/>
      <c r="D609" s="96"/>
      <c r="E609" s="153"/>
      <c r="F609" s="153"/>
      <c r="G609" s="153"/>
      <c r="H609" s="153"/>
      <c r="I609" s="153"/>
      <c r="J609" s="154">
        <v>0</v>
      </c>
      <c r="K609" s="164"/>
      <c r="L609" s="164"/>
      <c r="M609" s="164"/>
      <c r="N609" s="164"/>
      <c r="O609" s="164"/>
      <c r="P609" s="165">
        <v>0</v>
      </c>
      <c r="Q609" s="146"/>
      <c r="R609" s="146"/>
      <c r="S609" s="146"/>
      <c r="T609" s="146"/>
      <c r="U609" s="146"/>
      <c r="V609" s="147">
        <v>0</v>
      </c>
      <c r="W609" s="149"/>
      <c r="X609" s="149"/>
      <c r="Y609" s="149"/>
      <c r="Z609" s="149"/>
      <c r="AA609" s="149"/>
      <c r="AB609" s="150">
        <v>0</v>
      </c>
    </row>
    <row r="610" spans="1:28" x14ac:dyDescent="0.25">
      <c r="A610" s="66"/>
      <c r="B610" s="95"/>
      <c r="C610" s="96"/>
      <c r="D610" s="96"/>
      <c r="E610" s="153"/>
      <c r="F610" s="153"/>
      <c r="G610" s="153"/>
      <c r="H610" s="153"/>
      <c r="I610" s="153"/>
      <c r="J610" s="154">
        <v>0</v>
      </c>
      <c r="K610" s="164"/>
      <c r="L610" s="164"/>
      <c r="M610" s="164"/>
      <c r="N610" s="164"/>
      <c r="O610" s="164"/>
      <c r="P610" s="165">
        <v>0</v>
      </c>
      <c r="Q610" s="146"/>
      <c r="R610" s="146"/>
      <c r="S610" s="146"/>
      <c r="T610" s="146"/>
      <c r="U610" s="146"/>
      <c r="V610" s="147">
        <v>0</v>
      </c>
      <c r="W610" s="149"/>
      <c r="X610" s="149"/>
      <c r="Y610" s="149"/>
      <c r="Z610" s="149"/>
      <c r="AA610" s="149"/>
      <c r="AB610" s="150">
        <v>0</v>
      </c>
    </row>
    <row r="611" spans="1:28" x14ac:dyDescent="0.25">
      <c r="A611" s="66"/>
      <c r="B611" s="95"/>
      <c r="C611" s="96"/>
      <c r="D611" s="96"/>
      <c r="E611" s="153"/>
      <c r="F611" s="153"/>
      <c r="G611" s="153"/>
      <c r="H611" s="153"/>
      <c r="I611" s="153"/>
      <c r="J611" s="154">
        <v>0</v>
      </c>
      <c r="K611" s="164"/>
      <c r="L611" s="164"/>
      <c r="M611" s="164"/>
      <c r="N611" s="164"/>
      <c r="O611" s="164"/>
      <c r="P611" s="165">
        <v>0</v>
      </c>
      <c r="Q611" s="146"/>
      <c r="R611" s="146"/>
      <c r="S611" s="146"/>
      <c r="T611" s="146"/>
      <c r="U611" s="146"/>
      <c r="V611" s="147">
        <v>0</v>
      </c>
      <c r="W611" s="149"/>
      <c r="X611" s="149"/>
      <c r="Y611" s="149"/>
      <c r="Z611" s="149"/>
      <c r="AA611" s="149"/>
      <c r="AB611" s="150">
        <v>0</v>
      </c>
    </row>
    <row r="612" spans="1:28" x14ac:dyDescent="0.25">
      <c r="A612" s="66"/>
      <c r="B612" s="95"/>
      <c r="C612" s="96"/>
      <c r="D612" s="96"/>
      <c r="E612" s="153"/>
      <c r="F612" s="153"/>
      <c r="G612" s="153"/>
      <c r="H612" s="153"/>
      <c r="I612" s="153"/>
      <c r="J612" s="154">
        <v>0</v>
      </c>
      <c r="K612" s="164"/>
      <c r="L612" s="164"/>
      <c r="M612" s="164"/>
      <c r="N612" s="164"/>
      <c r="O612" s="164"/>
      <c r="P612" s="165">
        <v>0</v>
      </c>
      <c r="Q612" s="146"/>
      <c r="R612" s="146"/>
      <c r="S612" s="146"/>
      <c r="T612" s="146"/>
      <c r="U612" s="146"/>
      <c r="V612" s="147">
        <v>0</v>
      </c>
      <c r="W612" s="149"/>
      <c r="X612" s="149"/>
      <c r="Y612" s="149"/>
      <c r="Z612" s="149"/>
      <c r="AA612" s="149"/>
      <c r="AB612" s="150">
        <v>0</v>
      </c>
    </row>
    <row r="613" spans="1:28" x14ac:dyDescent="0.25">
      <c r="A613" s="66"/>
      <c r="B613" s="95"/>
      <c r="C613" s="96"/>
      <c r="D613" s="96"/>
      <c r="E613" s="153"/>
      <c r="F613" s="153"/>
      <c r="G613" s="153"/>
      <c r="H613" s="153"/>
      <c r="I613" s="153"/>
      <c r="J613" s="154">
        <v>0</v>
      </c>
      <c r="K613" s="164"/>
      <c r="L613" s="164"/>
      <c r="M613" s="164"/>
      <c r="N613" s="164"/>
      <c r="O613" s="164"/>
      <c r="P613" s="165">
        <v>0</v>
      </c>
      <c r="Q613" s="146"/>
      <c r="R613" s="146"/>
      <c r="S613" s="146"/>
      <c r="T613" s="146"/>
      <c r="U613" s="146"/>
      <c r="V613" s="147">
        <v>0</v>
      </c>
      <c r="W613" s="149"/>
      <c r="X613" s="149"/>
      <c r="Y613" s="149"/>
      <c r="Z613" s="149"/>
      <c r="AA613" s="149"/>
      <c r="AB613" s="150">
        <v>0</v>
      </c>
    </row>
    <row r="614" spans="1:28" x14ac:dyDescent="0.25">
      <c r="A614" s="66"/>
      <c r="B614" s="95"/>
      <c r="C614" s="96"/>
      <c r="D614" s="96"/>
      <c r="E614" s="153"/>
      <c r="F614" s="153"/>
      <c r="G614" s="153"/>
      <c r="H614" s="153"/>
      <c r="I614" s="153"/>
      <c r="J614" s="154">
        <v>0</v>
      </c>
      <c r="K614" s="164"/>
      <c r="L614" s="164"/>
      <c r="M614" s="164"/>
      <c r="N614" s="164"/>
      <c r="O614" s="164"/>
      <c r="P614" s="165">
        <v>0</v>
      </c>
      <c r="Q614" s="146"/>
      <c r="R614" s="146"/>
      <c r="S614" s="146"/>
      <c r="T614" s="146"/>
      <c r="U614" s="146"/>
      <c r="V614" s="147">
        <v>0</v>
      </c>
      <c r="W614" s="149"/>
      <c r="X614" s="149"/>
      <c r="Y614" s="149"/>
      <c r="Z614" s="149"/>
      <c r="AA614" s="149"/>
      <c r="AB614" s="150">
        <v>0</v>
      </c>
    </row>
    <row r="615" spans="1:28" x14ac:dyDescent="0.25">
      <c r="A615" s="66"/>
      <c r="B615" s="95"/>
      <c r="C615" s="96"/>
      <c r="D615" s="96"/>
      <c r="E615" s="153"/>
      <c r="F615" s="153"/>
      <c r="G615" s="153"/>
      <c r="H615" s="153"/>
      <c r="I615" s="153"/>
      <c r="J615" s="154">
        <v>0</v>
      </c>
      <c r="K615" s="164"/>
      <c r="L615" s="164"/>
      <c r="M615" s="164"/>
      <c r="N615" s="164"/>
      <c r="O615" s="164"/>
      <c r="P615" s="165">
        <v>0</v>
      </c>
      <c r="Q615" s="146"/>
      <c r="R615" s="146"/>
      <c r="S615" s="146"/>
      <c r="T615" s="146"/>
      <c r="U615" s="146"/>
      <c r="V615" s="147">
        <v>0</v>
      </c>
      <c r="W615" s="149"/>
      <c r="X615" s="149"/>
      <c r="Y615" s="149"/>
      <c r="Z615" s="149"/>
      <c r="AA615" s="149"/>
      <c r="AB615" s="150">
        <v>0</v>
      </c>
    </row>
    <row r="616" spans="1:28" x14ac:dyDescent="0.25">
      <c r="A616" s="66"/>
      <c r="B616" s="95"/>
      <c r="C616" s="96"/>
      <c r="D616" s="96"/>
      <c r="E616" s="153"/>
      <c r="F616" s="153"/>
      <c r="G616" s="153"/>
      <c r="H616" s="153"/>
      <c r="I616" s="153"/>
      <c r="J616" s="154">
        <v>0</v>
      </c>
      <c r="K616" s="164"/>
      <c r="L616" s="164"/>
      <c r="M616" s="164"/>
      <c r="N616" s="164"/>
      <c r="O616" s="164"/>
      <c r="P616" s="165">
        <v>0</v>
      </c>
      <c r="Q616" s="146"/>
      <c r="R616" s="146"/>
      <c r="S616" s="146"/>
      <c r="T616" s="146"/>
      <c r="U616" s="146"/>
      <c r="V616" s="147">
        <v>0</v>
      </c>
      <c r="W616" s="149"/>
      <c r="X616" s="149"/>
      <c r="Y616" s="149"/>
      <c r="Z616" s="149"/>
      <c r="AA616" s="149"/>
      <c r="AB616" s="150">
        <v>0</v>
      </c>
    </row>
    <row r="617" spans="1:28" x14ac:dyDescent="0.25">
      <c r="A617" s="66"/>
      <c r="B617" s="95"/>
      <c r="C617" s="96"/>
      <c r="D617" s="96"/>
      <c r="E617" s="153"/>
      <c r="F617" s="153"/>
      <c r="G617" s="153"/>
      <c r="H617" s="153"/>
      <c r="I617" s="153"/>
      <c r="J617" s="154">
        <v>0</v>
      </c>
      <c r="K617" s="164"/>
      <c r="L617" s="164"/>
      <c r="M617" s="164"/>
      <c r="N617" s="164"/>
      <c r="O617" s="164"/>
      <c r="P617" s="165">
        <v>0</v>
      </c>
      <c r="Q617" s="146"/>
      <c r="R617" s="146"/>
      <c r="S617" s="146"/>
      <c r="T617" s="146"/>
      <c r="U617" s="146"/>
      <c r="V617" s="147">
        <v>0</v>
      </c>
      <c r="W617" s="149"/>
      <c r="X617" s="149"/>
      <c r="Y617" s="149"/>
      <c r="Z617" s="149"/>
      <c r="AA617" s="149"/>
      <c r="AB617" s="150">
        <v>0</v>
      </c>
    </row>
    <row r="618" spans="1:28" x14ac:dyDescent="0.25">
      <c r="A618" s="66"/>
      <c r="B618" s="95"/>
      <c r="C618" s="96"/>
      <c r="D618" s="96"/>
      <c r="E618" s="153"/>
      <c r="F618" s="153"/>
      <c r="G618" s="153"/>
      <c r="H618" s="153"/>
      <c r="I618" s="153"/>
      <c r="J618" s="154">
        <v>0</v>
      </c>
      <c r="K618" s="164"/>
      <c r="L618" s="164"/>
      <c r="M618" s="164"/>
      <c r="N618" s="164"/>
      <c r="O618" s="164"/>
      <c r="P618" s="165">
        <v>0</v>
      </c>
      <c r="Q618" s="146"/>
      <c r="R618" s="146"/>
      <c r="S618" s="146"/>
      <c r="T618" s="146"/>
      <c r="U618" s="146"/>
      <c r="V618" s="147">
        <v>0</v>
      </c>
      <c r="W618" s="149"/>
      <c r="X618" s="149"/>
      <c r="Y618" s="149"/>
      <c r="Z618" s="149"/>
      <c r="AA618" s="149"/>
      <c r="AB618" s="150">
        <v>0</v>
      </c>
    </row>
    <row r="619" spans="1:28" x14ac:dyDescent="0.25">
      <c r="A619" s="66"/>
      <c r="B619" s="95"/>
      <c r="C619" s="96"/>
      <c r="D619" s="96"/>
      <c r="E619" s="153"/>
      <c r="F619" s="153"/>
      <c r="G619" s="153"/>
      <c r="H619" s="153"/>
      <c r="I619" s="153"/>
      <c r="J619" s="154">
        <v>0</v>
      </c>
      <c r="K619" s="164"/>
      <c r="L619" s="164"/>
      <c r="M619" s="164"/>
      <c r="N619" s="164"/>
      <c r="O619" s="164"/>
      <c r="P619" s="165">
        <v>0</v>
      </c>
      <c r="Q619" s="146"/>
      <c r="R619" s="146"/>
      <c r="S619" s="146"/>
      <c r="T619" s="146"/>
      <c r="U619" s="146"/>
      <c r="V619" s="147">
        <v>0</v>
      </c>
      <c r="W619" s="149"/>
      <c r="X619" s="149"/>
      <c r="Y619" s="149"/>
      <c r="Z619" s="149"/>
      <c r="AA619" s="149"/>
      <c r="AB619" s="150">
        <v>0</v>
      </c>
    </row>
    <row r="620" spans="1:28" x14ac:dyDescent="0.25">
      <c r="A620" s="66"/>
      <c r="B620" s="95"/>
      <c r="C620" s="96"/>
      <c r="D620" s="96"/>
      <c r="E620" s="153"/>
      <c r="F620" s="153"/>
      <c r="G620" s="153"/>
      <c r="H620" s="153"/>
      <c r="I620" s="153"/>
      <c r="J620" s="154">
        <v>0</v>
      </c>
      <c r="K620" s="164"/>
      <c r="L620" s="164"/>
      <c r="M620" s="164"/>
      <c r="N620" s="164"/>
      <c r="O620" s="164"/>
      <c r="P620" s="165">
        <v>0</v>
      </c>
      <c r="Q620" s="146"/>
      <c r="R620" s="146"/>
      <c r="S620" s="146"/>
      <c r="T620" s="146"/>
      <c r="U620" s="146"/>
      <c r="V620" s="147">
        <v>0</v>
      </c>
      <c r="W620" s="149"/>
      <c r="X620" s="149"/>
      <c r="Y620" s="149"/>
      <c r="Z620" s="149"/>
      <c r="AA620" s="149"/>
      <c r="AB620" s="150">
        <v>0</v>
      </c>
    </row>
    <row r="621" spans="1:28" x14ac:dyDescent="0.25">
      <c r="A621" s="66"/>
      <c r="B621" s="95"/>
      <c r="C621" s="96"/>
      <c r="D621" s="96"/>
      <c r="E621" s="153"/>
      <c r="F621" s="153"/>
      <c r="G621" s="153"/>
      <c r="H621" s="153"/>
      <c r="I621" s="153"/>
      <c r="J621" s="154">
        <v>0</v>
      </c>
      <c r="K621" s="164"/>
      <c r="L621" s="164"/>
      <c r="M621" s="164"/>
      <c r="N621" s="164"/>
      <c r="O621" s="164"/>
      <c r="P621" s="165">
        <v>0</v>
      </c>
      <c r="Q621" s="146"/>
      <c r="R621" s="146"/>
      <c r="S621" s="146"/>
      <c r="T621" s="146"/>
      <c r="U621" s="146"/>
      <c r="V621" s="147">
        <v>0</v>
      </c>
      <c r="W621" s="149"/>
      <c r="X621" s="149"/>
      <c r="Y621" s="149"/>
      <c r="Z621" s="149"/>
      <c r="AA621" s="149"/>
      <c r="AB621" s="150">
        <v>0</v>
      </c>
    </row>
    <row r="622" spans="1:28" x14ac:dyDescent="0.25">
      <c r="A622" s="66"/>
      <c r="B622" s="95"/>
      <c r="C622" s="96"/>
      <c r="D622" s="96"/>
      <c r="E622" s="153"/>
      <c r="F622" s="153"/>
      <c r="G622" s="153"/>
      <c r="H622" s="153"/>
      <c r="I622" s="153"/>
      <c r="J622" s="154">
        <v>0</v>
      </c>
      <c r="K622" s="164"/>
      <c r="L622" s="164"/>
      <c r="M622" s="164"/>
      <c r="N622" s="164"/>
      <c r="O622" s="164"/>
      <c r="P622" s="165">
        <v>0</v>
      </c>
      <c r="Q622" s="146"/>
      <c r="R622" s="146"/>
      <c r="S622" s="146"/>
      <c r="T622" s="146"/>
      <c r="U622" s="146"/>
      <c r="V622" s="147">
        <v>0</v>
      </c>
      <c r="W622" s="149"/>
      <c r="X622" s="149"/>
      <c r="Y622" s="149"/>
      <c r="Z622" s="149"/>
      <c r="AA622" s="149"/>
      <c r="AB622" s="150">
        <v>0</v>
      </c>
    </row>
    <row r="623" spans="1:28" x14ac:dyDescent="0.25">
      <c r="A623" s="66"/>
      <c r="B623" s="95"/>
      <c r="C623" s="96"/>
      <c r="D623" s="96"/>
      <c r="E623" s="153"/>
      <c r="F623" s="153"/>
      <c r="G623" s="153"/>
      <c r="H623" s="153"/>
      <c r="I623" s="153"/>
      <c r="J623" s="154">
        <v>0</v>
      </c>
      <c r="K623" s="164"/>
      <c r="L623" s="164"/>
      <c r="M623" s="164"/>
      <c r="N623" s="164"/>
      <c r="O623" s="164"/>
      <c r="P623" s="165">
        <v>0</v>
      </c>
      <c r="Q623" s="146"/>
      <c r="R623" s="146"/>
      <c r="S623" s="146"/>
      <c r="T623" s="146"/>
      <c r="U623" s="146"/>
      <c r="V623" s="147">
        <v>0</v>
      </c>
      <c r="W623" s="149"/>
      <c r="X623" s="149"/>
      <c r="Y623" s="149"/>
      <c r="Z623" s="149"/>
      <c r="AA623" s="149"/>
      <c r="AB623" s="150">
        <v>0</v>
      </c>
    </row>
    <row r="624" spans="1:28" x14ac:dyDescent="0.25">
      <c r="A624" s="66"/>
      <c r="B624" s="95"/>
      <c r="C624" s="96"/>
      <c r="D624" s="96"/>
      <c r="E624" s="153"/>
      <c r="F624" s="153"/>
      <c r="G624" s="153"/>
      <c r="H624" s="153"/>
      <c r="I624" s="153"/>
      <c r="J624" s="154">
        <v>0</v>
      </c>
      <c r="K624" s="164"/>
      <c r="L624" s="164"/>
      <c r="M624" s="164"/>
      <c r="N624" s="164"/>
      <c r="O624" s="164"/>
      <c r="P624" s="165">
        <v>0</v>
      </c>
      <c r="Q624" s="146"/>
      <c r="R624" s="146"/>
      <c r="S624" s="146"/>
      <c r="T624" s="146"/>
      <c r="U624" s="146"/>
      <c r="V624" s="147">
        <v>0</v>
      </c>
      <c r="W624" s="149"/>
      <c r="X624" s="149"/>
      <c r="Y624" s="149"/>
      <c r="Z624" s="149"/>
      <c r="AA624" s="149"/>
      <c r="AB624" s="150">
        <v>0</v>
      </c>
    </row>
    <row r="625" spans="1:28" x14ac:dyDescent="0.25">
      <c r="A625" s="66"/>
      <c r="B625" s="95"/>
      <c r="C625" s="96"/>
      <c r="D625" s="96"/>
      <c r="E625" s="153"/>
      <c r="F625" s="153"/>
      <c r="G625" s="153"/>
      <c r="H625" s="153"/>
      <c r="I625" s="153"/>
      <c r="J625" s="154">
        <v>0</v>
      </c>
      <c r="K625" s="164"/>
      <c r="L625" s="164"/>
      <c r="M625" s="164"/>
      <c r="N625" s="164"/>
      <c r="O625" s="164"/>
      <c r="P625" s="165">
        <v>0</v>
      </c>
      <c r="Q625" s="146"/>
      <c r="R625" s="146"/>
      <c r="S625" s="146"/>
      <c r="T625" s="146"/>
      <c r="U625" s="146"/>
      <c r="V625" s="147">
        <v>0</v>
      </c>
      <c r="W625" s="149"/>
      <c r="X625" s="149"/>
      <c r="Y625" s="149"/>
      <c r="Z625" s="149"/>
      <c r="AA625" s="149"/>
      <c r="AB625" s="150">
        <v>0</v>
      </c>
    </row>
    <row r="626" spans="1:28" x14ac:dyDescent="0.25">
      <c r="A626" s="66"/>
      <c r="B626" s="95"/>
      <c r="C626" s="96"/>
      <c r="D626" s="96"/>
      <c r="E626" s="153"/>
      <c r="F626" s="153"/>
      <c r="G626" s="153"/>
      <c r="H626" s="153"/>
      <c r="I626" s="153"/>
      <c r="J626" s="154">
        <v>0</v>
      </c>
      <c r="K626" s="164"/>
      <c r="L626" s="164"/>
      <c r="M626" s="164"/>
      <c r="N626" s="164"/>
      <c r="O626" s="164"/>
      <c r="P626" s="165">
        <v>0</v>
      </c>
      <c r="Q626" s="146"/>
      <c r="R626" s="146"/>
      <c r="S626" s="146"/>
      <c r="T626" s="146"/>
      <c r="U626" s="146"/>
      <c r="V626" s="147">
        <v>0</v>
      </c>
      <c r="W626" s="149"/>
      <c r="X626" s="149"/>
      <c r="Y626" s="149"/>
      <c r="Z626" s="149"/>
      <c r="AA626" s="149"/>
      <c r="AB626" s="150">
        <v>0</v>
      </c>
    </row>
    <row r="627" spans="1:28" x14ac:dyDescent="0.25">
      <c r="A627" s="66"/>
      <c r="B627" s="95"/>
      <c r="C627" s="96"/>
      <c r="D627" s="96"/>
      <c r="E627" s="153"/>
      <c r="F627" s="153"/>
      <c r="G627" s="153"/>
      <c r="H627" s="153"/>
      <c r="I627" s="153"/>
      <c r="J627" s="154">
        <v>0</v>
      </c>
      <c r="K627" s="164"/>
      <c r="L627" s="164"/>
      <c r="M627" s="164"/>
      <c r="N627" s="164"/>
      <c r="O627" s="164"/>
      <c r="P627" s="165">
        <v>0</v>
      </c>
      <c r="Q627" s="146"/>
      <c r="R627" s="146"/>
      <c r="S627" s="146"/>
      <c r="T627" s="146"/>
      <c r="U627" s="146"/>
      <c r="V627" s="147">
        <v>0</v>
      </c>
      <c r="W627" s="149"/>
      <c r="X627" s="149"/>
      <c r="Y627" s="149"/>
      <c r="Z627" s="149"/>
      <c r="AA627" s="149"/>
      <c r="AB627" s="150">
        <v>0</v>
      </c>
    </row>
    <row r="628" spans="1:28" x14ac:dyDescent="0.25">
      <c r="A628" s="66"/>
      <c r="B628" s="95"/>
      <c r="C628" s="96"/>
      <c r="D628" s="96"/>
      <c r="E628" s="153"/>
      <c r="F628" s="153"/>
      <c r="G628" s="153"/>
      <c r="H628" s="153"/>
      <c r="I628" s="153"/>
      <c r="J628" s="154">
        <v>0</v>
      </c>
      <c r="K628" s="164"/>
      <c r="L628" s="164"/>
      <c r="M628" s="164"/>
      <c r="N628" s="164"/>
      <c r="O628" s="164"/>
      <c r="P628" s="165">
        <v>0</v>
      </c>
      <c r="Q628" s="146"/>
      <c r="R628" s="146"/>
      <c r="S628" s="146"/>
      <c r="T628" s="146"/>
      <c r="U628" s="146"/>
      <c r="V628" s="147">
        <v>0</v>
      </c>
      <c r="W628" s="149"/>
      <c r="X628" s="149"/>
      <c r="Y628" s="149"/>
      <c r="Z628" s="149"/>
      <c r="AA628" s="149"/>
      <c r="AB628" s="150">
        <v>0</v>
      </c>
    </row>
    <row r="629" spans="1:28" x14ac:dyDescent="0.25">
      <c r="A629" s="66"/>
      <c r="B629" s="95"/>
      <c r="C629" s="96"/>
      <c r="D629" s="96"/>
      <c r="E629" s="153"/>
      <c r="F629" s="153"/>
      <c r="G629" s="153"/>
      <c r="H629" s="153"/>
      <c r="I629" s="153"/>
      <c r="J629" s="154">
        <v>0</v>
      </c>
      <c r="K629" s="164"/>
      <c r="L629" s="164"/>
      <c r="M629" s="164"/>
      <c r="N629" s="164"/>
      <c r="O629" s="164"/>
      <c r="P629" s="165">
        <v>0</v>
      </c>
      <c r="Q629" s="146"/>
      <c r="R629" s="146"/>
      <c r="S629" s="146"/>
      <c r="T629" s="146"/>
      <c r="U629" s="146"/>
      <c r="V629" s="147">
        <v>0</v>
      </c>
      <c r="W629" s="149"/>
      <c r="X629" s="149"/>
      <c r="Y629" s="149"/>
      <c r="Z629" s="149"/>
      <c r="AA629" s="149"/>
      <c r="AB629" s="150">
        <v>0</v>
      </c>
    </row>
    <row r="630" spans="1:28" x14ac:dyDescent="0.25">
      <c r="A630" s="66"/>
      <c r="B630" s="95"/>
      <c r="C630" s="96"/>
      <c r="D630" s="96"/>
      <c r="E630" s="153"/>
      <c r="F630" s="153"/>
      <c r="G630" s="153"/>
      <c r="H630" s="153"/>
      <c r="I630" s="153"/>
      <c r="J630" s="154">
        <v>0</v>
      </c>
      <c r="K630" s="164"/>
      <c r="L630" s="164"/>
      <c r="M630" s="164"/>
      <c r="N630" s="164"/>
      <c r="O630" s="164"/>
      <c r="P630" s="165">
        <v>0</v>
      </c>
      <c r="Q630" s="146"/>
      <c r="R630" s="146"/>
      <c r="S630" s="146"/>
      <c r="T630" s="146"/>
      <c r="U630" s="146"/>
      <c r="V630" s="147">
        <v>0</v>
      </c>
      <c r="W630" s="149"/>
      <c r="X630" s="149"/>
      <c r="Y630" s="149"/>
      <c r="Z630" s="149"/>
      <c r="AA630" s="149"/>
      <c r="AB630" s="150">
        <v>0</v>
      </c>
    </row>
    <row r="631" spans="1:28" x14ac:dyDescent="0.25">
      <c r="A631" s="66"/>
      <c r="B631" s="95"/>
      <c r="C631" s="96"/>
      <c r="D631" s="96"/>
      <c r="E631" s="153"/>
      <c r="F631" s="153"/>
      <c r="G631" s="153"/>
      <c r="H631" s="153"/>
      <c r="I631" s="153"/>
      <c r="J631" s="154">
        <v>0</v>
      </c>
      <c r="K631" s="164"/>
      <c r="L631" s="164"/>
      <c r="M631" s="164"/>
      <c r="N631" s="164"/>
      <c r="O631" s="164"/>
      <c r="P631" s="165">
        <v>0</v>
      </c>
      <c r="Q631" s="146"/>
      <c r="R631" s="146"/>
      <c r="S631" s="146"/>
      <c r="T631" s="146"/>
      <c r="U631" s="146"/>
      <c r="V631" s="147">
        <v>0</v>
      </c>
      <c r="W631" s="149"/>
      <c r="X631" s="149"/>
      <c r="Y631" s="149"/>
      <c r="Z631" s="149"/>
      <c r="AA631" s="149"/>
      <c r="AB631" s="150">
        <v>0</v>
      </c>
    </row>
    <row r="632" spans="1:28" x14ac:dyDescent="0.25">
      <c r="A632" s="66"/>
      <c r="B632" s="95"/>
      <c r="C632" s="96"/>
      <c r="D632" s="96"/>
      <c r="E632" s="153"/>
      <c r="F632" s="153"/>
      <c r="G632" s="153"/>
      <c r="H632" s="153"/>
      <c r="I632" s="153"/>
      <c r="J632" s="154">
        <v>0</v>
      </c>
      <c r="K632" s="164"/>
      <c r="L632" s="164"/>
      <c r="M632" s="164"/>
      <c r="N632" s="164"/>
      <c r="O632" s="164"/>
      <c r="P632" s="165">
        <v>0</v>
      </c>
      <c r="Q632" s="146"/>
      <c r="R632" s="146"/>
      <c r="S632" s="146"/>
      <c r="T632" s="146"/>
      <c r="U632" s="146"/>
      <c r="V632" s="147">
        <v>0</v>
      </c>
      <c r="W632" s="149"/>
      <c r="X632" s="149"/>
      <c r="Y632" s="149"/>
      <c r="Z632" s="149"/>
      <c r="AA632" s="149"/>
      <c r="AB632" s="150">
        <v>0</v>
      </c>
    </row>
    <row r="633" spans="1:28" x14ac:dyDescent="0.25">
      <c r="A633" s="66"/>
      <c r="B633" s="95"/>
      <c r="C633" s="96"/>
      <c r="D633" s="96"/>
      <c r="E633" s="153"/>
      <c r="F633" s="153"/>
      <c r="G633" s="153"/>
      <c r="H633" s="153"/>
      <c r="I633" s="153"/>
      <c r="J633" s="154">
        <v>0</v>
      </c>
      <c r="K633" s="164"/>
      <c r="L633" s="164"/>
      <c r="M633" s="164"/>
      <c r="N633" s="164"/>
      <c r="O633" s="164"/>
      <c r="P633" s="165">
        <v>0</v>
      </c>
      <c r="Q633" s="146"/>
      <c r="R633" s="146"/>
      <c r="S633" s="146"/>
      <c r="T633" s="146"/>
      <c r="U633" s="146"/>
      <c r="V633" s="147">
        <v>0</v>
      </c>
      <c r="W633" s="149"/>
      <c r="X633" s="149"/>
      <c r="Y633" s="149"/>
      <c r="Z633" s="149"/>
      <c r="AA633" s="149"/>
      <c r="AB633" s="150">
        <v>0</v>
      </c>
    </row>
    <row r="634" spans="1:28" x14ac:dyDescent="0.25">
      <c r="A634" s="66"/>
      <c r="B634" s="95"/>
      <c r="C634" s="96"/>
      <c r="D634" s="96"/>
      <c r="E634" s="153"/>
      <c r="F634" s="153"/>
      <c r="G634" s="153"/>
      <c r="H634" s="153"/>
      <c r="I634" s="153"/>
      <c r="J634" s="154">
        <v>0</v>
      </c>
      <c r="K634" s="164"/>
      <c r="L634" s="164"/>
      <c r="M634" s="164"/>
      <c r="N634" s="164"/>
      <c r="O634" s="164"/>
      <c r="P634" s="165">
        <v>0</v>
      </c>
      <c r="Q634" s="146"/>
      <c r="R634" s="146"/>
      <c r="S634" s="146"/>
      <c r="T634" s="146"/>
      <c r="U634" s="146"/>
      <c r="V634" s="147">
        <v>0</v>
      </c>
      <c r="W634" s="149"/>
      <c r="X634" s="149"/>
      <c r="Y634" s="149"/>
      <c r="Z634" s="149"/>
      <c r="AA634" s="149"/>
      <c r="AB634" s="150">
        <v>0</v>
      </c>
    </row>
    <row r="635" spans="1:28" x14ac:dyDescent="0.25">
      <c r="A635" s="66"/>
      <c r="B635" s="95"/>
      <c r="C635" s="96"/>
      <c r="D635" s="96"/>
      <c r="E635" s="153"/>
      <c r="F635" s="153"/>
      <c r="G635" s="153"/>
      <c r="H635" s="153"/>
      <c r="I635" s="153"/>
      <c r="J635" s="154">
        <v>0</v>
      </c>
      <c r="K635" s="164"/>
      <c r="L635" s="164"/>
      <c r="M635" s="164"/>
      <c r="N635" s="164"/>
      <c r="O635" s="164"/>
      <c r="P635" s="165">
        <v>0</v>
      </c>
      <c r="Q635" s="146"/>
      <c r="R635" s="146"/>
      <c r="S635" s="146"/>
      <c r="T635" s="146"/>
      <c r="U635" s="146"/>
      <c r="V635" s="147">
        <v>0</v>
      </c>
      <c r="W635" s="149"/>
      <c r="X635" s="149"/>
      <c r="Y635" s="149"/>
      <c r="Z635" s="149"/>
      <c r="AA635" s="149"/>
      <c r="AB635" s="150">
        <v>0</v>
      </c>
    </row>
    <row r="636" spans="1:28" x14ac:dyDescent="0.25">
      <c r="A636" s="66"/>
      <c r="B636" s="95"/>
      <c r="C636" s="96"/>
      <c r="D636" s="96"/>
      <c r="E636" s="153"/>
      <c r="F636" s="153"/>
      <c r="G636" s="153"/>
      <c r="H636" s="153"/>
      <c r="I636" s="153"/>
      <c r="J636" s="154">
        <v>0</v>
      </c>
      <c r="K636" s="164"/>
      <c r="L636" s="164"/>
      <c r="M636" s="164"/>
      <c r="N636" s="164"/>
      <c r="O636" s="164"/>
      <c r="P636" s="165">
        <v>0</v>
      </c>
      <c r="Q636" s="146"/>
      <c r="R636" s="146"/>
      <c r="S636" s="146"/>
      <c r="T636" s="146"/>
      <c r="U636" s="146"/>
      <c r="V636" s="147">
        <v>0</v>
      </c>
      <c r="W636" s="149"/>
      <c r="X636" s="149"/>
      <c r="Y636" s="149"/>
      <c r="Z636" s="149"/>
      <c r="AA636" s="149"/>
      <c r="AB636" s="150">
        <v>0</v>
      </c>
    </row>
    <row r="637" spans="1:28" x14ac:dyDescent="0.25">
      <c r="A637" s="66"/>
      <c r="B637" s="95"/>
      <c r="C637" s="96"/>
      <c r="D637" s="96"/>
      <c r="E637" s="153"/>
      <c r="F637" s="153"/>
      <c r="G637" s="153"/>
      <c r="H637" s="153"/>
      <c r="I637" s="153"/>
      <c r="J637" s="154">
        <v>0</v>
      </c>
      <c r="K637" s="164"/>
      <c r="L637" s="164"/>
      <c r="M637" s="164"/>
      <c r="N637" s="164"/>
      <c r="O637" s="164"/>
      <c r="P637" s="165">
        <v>0</v>
      </c>
      <c r="Q637" s="146"/>
      <c r="R637" s="146"/>
      <c r="S637" s="146"/>
      <c r="T637" s="146"/>
      <c r="U637" s="146"/>
      <c r="V637" s="147">
        <v>0</v>
      </c>
      <c r="W637" s="149"/>
      <c r="X637" s="149"/>
      <c r="Y637" s="149"/>
      <c r="Z637" s="149"/>
      <c r="AA637" s="149"/>
      <c r="AB637" s="150">
        <v>0</v>
      </c>
    </row>
    <row r="638" spans="1:28" x14ac:dyDescent="0.25">
      <c r="A638" s="66"/>
      <c r="B638" s="95"/>
      <c r="C638" s="96"/>
      <c r="D638" s="96"/>
      <c r="E638" s="153"/>
      <c r="F638" s="153"/>
      <c r="G638" s="153"/>
      <c r="H638" s="153"/>
      <c r="I638" s="153"/>
      <c r="J638" s="154">
        <v>0</v>
      </c>
      <c r="K638" s="164"/>
      <c r="L638" s="164"/>
      <c r="M638" s="164"/>
      <c r="N638" s="164"/>
      <c r="O638" s="164"/>
      <c r="P638" s="165">
        <v>0</v>
      </c>
      <c r="Q638" s="146"/>
      <c r="R638" s="146"/>
      <c r="S638" s="146"/>
      <c r="T638" s="146"/>
      <c r="U638" s="146"/>
      <c r="V638" s="147">
        <v>0</v>
      </c>
      <c r="W638" s="149"/>
      <c r="X638" s="149"/>
      <c r="Y638" s="149"/>
      <c r="Z638" s="149"/>
      <c r="AA638" s="149"/>
      <c r="AB638" s="150">
        <v>0</v>
      </c>
    </row>
    <row r="639" spans="1:28" x14ac:dyDescent="0.25">
      <c r="A639" s="66"/>
      <c r="B639" s="95"/>
      <c r="C639" s="96"/>
      <c r="D639" s="96"/>
      <c r="E639" s="153"/>
      <c r="F639" s="153"/>
      <c r="G639" s="153"/>
      <c r="H639" s="153"/>
      <c r="I639" s="153"/>
      <c r="J639" s="154">
        <v>0</v>
      </c>
      <c r="K639" s="164"/>
      <c r="L639" s="164"/>
      <c r="M639" s="164"/>
      <c r="N639" s="164"/>
      <c r="O639" s="164"/>
      <c r="P639" s="165">
        <v>0</v>
      </c>
      <c r="Q639" s="146"/>
      <c r="R639" s="146"/>
      <c r="S639" s="146"/>
      <c r="T639" s="146"/>
      <c r="U639" s="146"/>
      <c r="V639" s="147">
        <v>0</v>
      </c>
      <c r="W639" s="149"/>
      <c r="X639" s="149"/>
      <c r="Y639" s="149"/>
      <c r="Z639" s="149"/>
      <c r="AA639" s="149"/>
      <c r="AB639" s="150">
        <v>0</v>
      </c>
    </row>
    <row r="640" spans="1:28" x14ac:dyDescent="0.25">
      <c r="A640" s="66"/>
      <c r="B640" s="95"/>
      <c r="C640" s="96"/>
      <c r="D640" s="96"/>
      <c r="E640" s="153"/>
      <c r="F640" s="153"/>
      <c r="G640" s="153"/>
      <c r="H640" s="153"/>
      <c r="I640" s="153"/>
      <c r="J640" s="154">
        <v>0</v>
      </c>
      <c r="K640" s="164"/>
      <c r="L640" s="164"/>
      <c r="M640" s="164"/>
      <c r="N640" s="164"/>
      <c r="O640" s="164"/>
      <c r="P640" s="165">
        <v>0</v>
      </c>
      <c r="Q640" s="146"/>
      <c r="R640" s="146"/>
      <c r="S640" s="146"/>
      <c r="T640" s="146"/>
      <c r="U640" s="146"/>
      <c r="V640" s="147">
        <v>0</v>
      </c>
      <c r="W640" s="149"/>
      <c r="X640" s="149"/>
      <c r="Y640" s="149"/>
      <c r="Z640" s="149"/>
      <c r="AA640" s="149"/>
      <c r="AB640" s="150">
        <v>0</v>
      </c>
    </row>
    <row r="641" spans="1:28" x14ac:dyDescent="0.25">
      <c r="A641" s="66"/>
      <c r="B641" s="95"/>
      <c r="C641" s="96"/>
      <c r="D641" s="96"/>
      <c r="E641" s="153"/>
      <c r="F641" s="153"/>
      <c r="G641" s="153"/>
      <c r="H641" s="153"/>
      <c r="I641" s="153"/>
      <c r="J641" s="154">
        <v>0</v>
      </c>
      <c r="K641" s="164"/>
      <c r="L641" s="164"/>
      <c r="M641" s="164"/>
      <c r="N641" s="164"/>
      <c r="O641" s="164"/>
      <c r="P641" s="165">
        <v>0</v>
      </c>
      <c r="Q641" s="146"/>
      <c r="R641" s="146"/>
      <c r="S641" s="146"/>
      <c r="T641" s="146"/>
      <c r="U641" s="146"/>
      <c r="V641" s="147">
        <v>0</v>
      </c>
      <c r="W641" s="149"/>
      <c r="X641" s="149"/>
      <c r="Y641" s="149"/>
      <c r="Z641" s="149"/>
      <c r="AA641" s="149"/>
      <c r="AB641" s="150">
        <v>0</v>
      </c>
    </row>
    <row r="642" spans="1:28" x14ac:dyDescent="0.25">
      <c r="A642" s="66"/>
      <c r="B642" s="95"/>
      <c r="C642" s="96"/>
      <c r="D642" s="96"/>
      <c r="E642" s="153"/>
      <c r="F642" s="153"/>
      <c r="G642" s="153"/>
      <c r="H642" s="153"/>
      <c r="I642" s="153"/>
      <c r="J642" s="154">
        <v>0</v>
      </c>
      <c r="K642" s="164"/>
      <c r="L642" s="164"/>
      <c r="M642" s="164"/>
      <c r="N642" s="164"/>
      <c r="O642" s="164"/>
      <c r="P642" s="165">
        <v>0</v>
      </c>
      <c r="Q642" s="146"/>
      <c r="R642" s="146"/>
      <c r="S642" s="146"/>
      <c r="T642" s="146"/>
      <c r="U642" s="146"/>
      <c r="V642" s="147">
        <v>0</v>
      </c>
      <c r="W642" s="149"/>
      <c r="X642" s="149"/>
      <c r="Y642" s="149"/>
      <c r="Z642" s="149"/>
      <c r="AA642" s="149"/>
      <c r="AB642" s="150">
        <v>0</v>
      </c>
    </row>
    <row r="643" spans="1:28" x14ac:dyDescent="0.25">
      <c r="A643" s="66"/>
      <c r="B643" s="95"/>
      <c r="C643" s="96"/>
      <c r="D643" s="96"/>
      <c r="E643" s="153"/>
      <c r="F643" s="153"/>
      <c r="G643" s="153"/>
      <c r="H643" s="153"/>
      <c r="I643" s="153"/>
      <c r="J643" s="154">
        <v>0</v>
      </c>
      <c r="K643" s="164"/>
      <c r="L643" s="164"/>
      <c r="M643" s="164"/>
      <c r="N643" s="164"/>
      <c r="O643" s="164"/>
      <c r="P643" s="165">
        <v>0</v>
      </c>
      <c r="Q643" s="146"/>
      <c r="R643" s="146"/>
      <c r="S643" s="146"/>
      <c r="T643" s="146"/>
      <c r="U643" s="146"/>
      <c r="V643" s="147">
        <v>0</v>
      </c>
      <c r="W643" s="149"/>
      <c r="X643" s="149"/>
      <c r="Y643" s="149"/>
      <c r="Z643" s="149"/>
      <c r="AA643" s="149"/>
      <c r="AB643" s="150">
        <v>0</v>
      </c>
    </row>
    <row r="644" spans="1:28" x14ac:dyDescent="0.25">
      <c r="A644" s="66"/>
      <c r="B644" s="95"/>
      <c r="C644" s="96"/>
      <c r="D644" s="96"/>
      <c r="E644" s="153"/>
      <c r="F644" s="153"/>
      <c r="G644" s="153"/>
      <c r="H644" s="153"/>
      <c r="I644" s="153"/>
      <c r="J644" s="154">
        <v>0</v>
      </c>
      <c r="K644" s="164"/>
      <c r="L644" s="164"/>
      <c r="M644" s="164"/>
      <c r="N644" s="164"/>
      <c r="O644" s="164"/>
      <c r="P644" s="165">
        <v>0</v>
      </c>
      <c r="Q644" s="146"/>
      <c r="R644" s="146"/>
      <c r="S644" s="146"/>
      <c r="T644" s="146"/>
      <c r="U644" s="146"/>
      <c r="V644" s="147">
        <v>0</v>
      </c>
      <c r="W644" s="149"/>
      <c r="X644" s="149"/>
      <c r="Y644" s="149"/>
      <c r="Z644" s="149"/>
      <c r="AA644" s="149"/>
      <c r="AB644" s="150">
        <v>0</v>
      </c>
    </row>
    <row r="645" spans="1:28" x14ac:dyDescent="0.25">
      <c r="A645" s="66"/>
      <c r="B645" s="95"/>
      <c r="C645" s="96"/>
      <c r="D645" s="96"/>
      <c r="E645" s="153"/>
      <c r="F645" s="153"/>
      <c r="G645" s="153"/>
      <c r="H645" s="153"/>
      <c r="I645" s="153"/>
      <c r="J645" s="154">
        <v>0</v>
      </c>
      <c r="K645" s="164"/>
      <c r="L645" s="164"/>
      <c r="M645" s="164"/>
      <c r="N645" s="164"/>
      <c r="O645" s="164"/>
      <c r="P645" s="165">
        <v>0</v>
      </c>
      <c r="Q645" s="146"/>
      <c r="R645" s="146"/>
      <c r="S645" s="146"/>
      <c r="T645" s="146"/>
      <c r="U645" s="146"/>
      <c r="V645" s="147">
        <v>0</v>
      </c>
      <c r="W645" s="149"/>
      <c r="X645" s="149"/>
      <c r="Y645" s="149"/>
      <c r="Z645" s="149"/>
      <c r="AA645" s="149"/>
      <c r="AB645" s="150">
        <v>0</v>
      </c>
    </row>
    <row r="646" spans="1:28" x14ac:dyDescent="0.25">
      <c r="A646" s="66"/>
      <c r="B646" s="95"/>
      <c r="C646" s="96"/>
      <c r="D646" s="96"/>
      <c r="E646" s="153"/>
      <c r="F646" s="153"/>
      <c r="G646" s="153"/>
      <c r="H646" s="153"/>
      <c r="I646" s="153"/>
      <c r="J646" s="154">
        <v>0</v>
      </c>
      <c r="K646" s="164"/>
      <c r="L646" s="164"/>
      <c r="M646" s="164"/>
      <c r="N646" s="164"/>
      <c r="O646" s="164"/>
      <c r="P646" s="165">
        <v>0</v>
      </c>
      <c r="Q646" s="146"/>
      <c r="R646" s="146"/>
      <c r="S646" s="146"/>
      <c r="T646" s="146"/>
      <c r="U646" s="146"/>
      <c r="V646" s="147">
        <v>0</v>
      </c>
      <c r="W646" s="149"/>
      <c r="X646" s="149"/>
      <c r="Y646" s="149"/>
      <c r="Z646" s="149"/>
      <c r="AA646" s="149"/>
      <c r="AB646" s="150">
        <v>0</v>
      </c>
    </row>
    <row r="647" spans="1:28" x14ac:dyDescent="0.25">
      <c r="A647" s="66"/>
      <c r="B647" s="95"/>
      <c r="C647" s="96"/>
      <c r="D647" s="96"/>
      <c r="E647" s="153"/>
      <c r="F647" s="153"/>
      <c r="G647" s="153"/>
      <c r="H647" s="153"/>
      <c r="I647" s="153"/>
      <c r="J647" s="154">
        <v>0</v>
      </c>
      <c r="K647" s="164"/>
      <c r="L647" s="164"/>
      <c r="M647" s="164"/>
      <c r="N647" s="164"/>
      <c r="O647" s="164"/>
      <c r="P647" s="165">
        <v>0</v>
      </c>
      <c r="Q647" s="146"/>
      <c r="R647" s="146"/>
      <c r="S647" s="146"/>
      <c r="T647" s="146"/>
      <c r="U647" s="146"/>
      <c r="V647" s="147">
        <v>0</v>
      </c>
      <c r="W647" s="149"/>
      <c r="X647" s="149"/>
      <c r="Y647" s="149"/>
      <c r="Z647" s="149"/>
      <c r="AA647" s="149"/>
      <c r="AB647" s="150">
        <v>0</v>
      </c>
    </row>
    <row r="648" spans="1:28" x14ac:dyDescent="0.25">
      <c r="A648" s="66"/>
      <c r="B648" s="95"/>
      <c r="C648" s="96"/>
      <c r="D648" s="96"/>
      <c r="E648" s="153"/>
      <c r="F648" s="153"/>
      <c r="G648" s="153"/>
      <c r="H648" s="153"/>
      <c r="I648" s="153"/>
      <c r="J648" s="154">
        <v>0</v>
      </c>
      <c r="K648" s="164"/>
      <c r="L648" s="164"/>
      <c r="M648" s="164"/>
      <c r="N648" s="164"/>
      <c r="O648" s="164"/>
      <c r="P648" s="165">
        <v>0</v>
      </c>
      <c r="Q648" s="146"/>
      <c r="R648" s="146"/>
      <c r="S648" s="146"/>
      <c r="T648" s="146"/>
      <c r="U648" s="146"/>
      <c r="V648" s="147">
        <v>0</v>
      </c>
      <c r="W648" s="149"/>
      <c r="X648" s="149"/>
      <c r="Y648" s="149"/>
      <c r="Z648" s="149"/>
      <c r="AA648" s="149"/>
      <c r="AB648" s="150">
        <v>0</v>
      </c>
    </row>
    <row r="649" spans="1:28" x14ac:dyDescent="0.25">
      <c r="A649" s="66"/>
      <c r="B649" s="95"/>
      <c r="C649" s="96"/>
      <c r="D649" s="96"/>
      <c r="E649" s="153"/>
      <c r="F649" s="153"/>
      <c r="G649" s="153"/>
      <c r="H649" s="153"/>
      <c r="I649" s="153"/>
      <c r="J649" s="154">
        <v>0</v>
      </c>
      <c r="K649" s="164"/>
      <c r="L649" s="164"/>
      <c r="M649" s="164"/>
      <c r="N649" s="164"/>
      <c r="O649" s="164"/>
      <c r="P649" s="165">
        <v>0</v>
      </c>
      <c r="Q649" s="146"/>
      <c r="R649" s="146"/>
      <c r="S649" s="146"/>
      <c r="T649" s="146"/>
      <c r="U649" s="146"/>
      <c r="V649" s="147">
        <v>0</v>
      </c>
      <c r="W649" s="149"/>
      <c r="X649" s="149"/>
      <c r="Y649" s="149"/>
      <c r="Z649" s="149"/>
      <c r="AA649" s="149"/>
      <c r="AB649" s="150">
        <v>0</v>
      </c>
    </row>
    <row r="650" spans="1:28" x14ac:dyDescent="0.25">
      <c r="A650" s="66"/>
      <c r="B650" s="95"/>
      <c r="C650" s="96"/>
      <c r="D650" s="96"/>
      <c r="E650" s="153"/>
      <c r="F650" s="153"/>
      <c r="G650" s="153"/>
      <c r="H650" s="153"/>
      <c r="I650" s="153"/>
      <c r="J650" s="154">
        <v>0</v>
      </c>
      <c r="K650" s="164"/>
      <c r="L650" s="164"/>
      <c r="M650" s="164"/>
      <c r="N650" s="164"/>
      <c r="O650" s="164"/>
      <c r="P650" s="165">
        <v>0</v>
      </c>
      <c r="Q650" s="146"/>
      <c r="R650" s="146"/>
      <c r="S650" s="146"/>
      <c r="T650" s="146"/>
      <c r="U650" s="146"/>
      <c r="V650" s="147">
        <v>0</v>
      </c>
      <c r="W650" s="149"/>
      <c r="X650" s="149"/>
      <c r="Y650" s="149"/>
      <c r="Z650" s="149"/>
      <c r="AA650" s="149"/>
      <c r="AB650" s="150">
        <v>0</v>
      </c>
    </row>
    <row r="651" spans="1:28" x14ac:dyDescent="0.25">
      <c r="A651" s="66"/>
      <c r="B651" s="95"/>
      <c r="C651" s="96"/>
      <c r="D651" s="96"/>
      <c r="E651" s="153"/>
      <c r="F651" s="153"/>
      <c r="G651" s="153"/>
      <c r="H651" s="153"/>
      <c r="I651" s="153"/>
      <c r="J651" s="154">
        <v>0</v>
      </c>
      <c r="K651" s="164"/>
      <c r="L651" s="164"/>
      <c r="M651" s="164"/>
      <c r="N651" s="164"/>
      <c r="O651" s="164"/>
      <c r="P651" s="165">
        <v>0</v>
      </c>
      <c r="Q651" s="146"/>
      <c r="R651" s="146"/>
      <c r="S651" s="146"/>
      <c r="T651" s="146"/>
      <c r="U651" s="146"/>
      <c r="V651" s="147">
        <v>0</v>
      </c>
      <c r="W651" s="149"/>
      <c r="X651" s="149"/>
      <c r="Y651" s="149"/>
      <c r="Z651" s="149"/>
      <c r="AA651" s="149"/>
      <c r="AB651" s="150">
        <v>0</v>
      </c>
    </row>
    <row r="652" spans="1:28" x14ac:dyDescent="0.25">
      <c r="A652" s="66"/>
      <c r="B652" s="95"/>
      <c r="C652" s="96"/>
      <c r="D652" s="96"/>
      <c r="E652" s="153"/>
      <c r="F652" s="153"/>
      <c r="G652" s="153"/>
      <c r="H652" s="153"/>
      <c r="I652" s="153"/>
      <c r="J652" s="154">
        <v>0</v>
      </c>
      <c r="K652" s="164"/>
      <c r="L652" s="164"/>
      <c r="M652" s="164"/>
      <c r="N652" s="164"/>
      <c r="O652" s="164"/>
      <c r="P652" s="165">
        <v>0</v>
      </c>
      <c r="Q652" s="146"/>
      <c r="R652" s="146"/>
      <c r="S652" s="146"/>
      <c r="T652" s="146"/>
      <c r="U652" s="146"/>
      <c r="V652" s="147">
        <v>0</v>
      </c>
      <c r="W652" s="149"/>
      <c r="X652" s="149"/>
      <c r="Y652" s="149"/>
      <c r="Z652" s="149"/>
      <c r="AA652" s="149"/>
      <c r="AB652" s="150">
        <v>0</v>
      </c>
    </row>
    <row r="653" spans="1:28" x14ac:dyDescent="0.25">
      <c r="A653" s="66"/>
      <c r="B653" s="95"/>
      <c r="C653" s="96"/>
      <c r="D653" s="96"/>
      <c r="E653" s="153"/>
      <c r="F653" s="153"/>
      <c r="G653" s="153"/>
      <c r="H653" s="153"/>
      <c r="I653" s="153"/>
      <c r="J653" s="154">
        <v>0</v>
      </c>
      <c r="K653" s="164"/>
      <c r="L653" s="164"/>
      <c r="M653" s="164"/>
      <c r="N653" s="164"/>
      <c r="O653" s="164"/>
      <c r="P653" s="165">
        <v>0</v>
      </c>
      <c r="Q653" s="146"/>
      <c r="R653" s="146"/>
      <c r="S653" s="146"/>
      <c r="T653" s="146"/>
      <c r="U653" s="146"/>
      <c r="V653" s="147">
        <v>0</v>
      </c>
      <c r="W653" s="149"/>
      <c r="X653" s="149"/>
      <c r="Y653" s="149"/>
      <c r="Z653" s="149"/>
      <c r="AA653" s="149"/>
      <c r="AB653" s="150">
        <v>0</v>
      </c>
    </row>
    <row r="654" spans="1:28" x14ac:dyDescent="0.25">
      <c r="A654" s="66"/>
      <c r="B654" s="95"/>
      <c r="C654" s="96"/>
      <c r="D654" s="96"/>
      <c r="E654" s="153"/>
      <c r="F654" s="153"/>
      <c r="G654" s="153"/>
      <c r="H654" s="153"/>
      <c r="I654" s="153"/>
      <c r="J654" s="154">
        <v>0</v>
      </c>
      <c r="K654" s="164"/>
      <c r="L654" s="164"/>
      <c r="M654" s="164"/>
      <c r="N654" s="164"/>
      <c r="O654" s="164"/>
      <c r="P654" s="165">
        <v>0</v>
      </c>
      <c r="Q654" s="146"/>
      <c r="R654" s="146"/>
      <c r="S654" s="146"/>
      <c r="T654" s="146"/>
      <c r="U654" s="146"/>
      <c r="V654" s="147">
        <v>0</v>
      </c>
      <c r="W654" s="149"/>
      <c r="X654" s="149"/>
      <c r="Y654" s="149"/>
      <c r="Z654" s="149"/>
      <c r="AA654" s="149"/>
      <c r="AB654" s="150">
        <v>0</v>
      </c>
    </row>
    <row r="655" spans="1:28" x14ac:dyDescent="0.25">
      <c r="A655" s="66"/>
      <c r="B655" s="95"/>
      <c r="C655" s="96"/>
      <c r="D655" s="96"/>
      <c r="E655" s="153"/>
      <c r="F655" s="153"/>
      <c r="G655" s="153"/>
      <c r="H655" s="153"/>
      <c r="I655" s="153"/>
      <c r="J655" s="154">
        <v>0</v>
      </c>
      <c r="K655" s="164"/>
      <c r="L655" s="164"/>
      <c r="M655" s="164"/>
      <c r="N655" s="164"/>
      <c r="O655" s="164"/>
      <c r="P655" s="165">
        <v>0</v>
      </c>
      <c r="Q655" s="146"/>
      <c r="R655" s="146"/>
      <c r="S655" s="146"/>
      <c r="T655" s="146"/>
      <c r="U655" s="146"/>
      <c r="V655" s="147">
        <v>0</v>
      </c>
      <c r="W655" s="149"/>
      <c r="X655" s="149"/>
      <c r="Y655" s="149"/>
      <c r="Z655" s="149"/>
      <c r="AA655" s="149"/>
      <c r="AB655" s="150">
        <v>0</v>
      </c>
    </row>
    <row r="656" spans="1:28" x14ac:dyDescent="0.25">
      <c r="A656" s="66"/>
      <c r="B656" s="95"/>
      <c r="C656" s="96"/>
      <c r="D656" s="96"/>
      <c r="E656" s="153"/>
      <c r="F656" s="153"/>
      <c r="G656" s="153"/>
      <c r="H656" s="153"/>
      <c r="I656" s="153"/>
      <c r="J656" s="154">
        <v>0</v>
      </c>
      <c r="K656" s="164"/>
      <c r="L656" s="164"/>
      <c r="M656" s="164"/>
      <c r="N656" s="164"/>
      <c r="O656" s="164"/>
      <c r="P656" s="165">
        <v>0</v>
      </c>
      <c r="Q656" s="146"/>
      <c r="R656" s="146"/>
      <c r="S656" s="146"/>
      <c r="T656" s="146"/>
      <c r="U656" s="146"/>
      <c r="V656" s="147">
        <v>0</v>
      </c>
      <c r="W656" s="149"/>
      <c r="X656" s="149"/>
      <c r="Y656" s="149"/>
      <c r="Z656" s="149"/>
      <c r="AA656" s="149"/>
      <c r="AB656" s="150">
        <v>0</v>
      </c>
    </row>
    <row r="657" spans="1:28" x14ac:dyDescent="0.25">
      <c r="A657" s="66"/>
      <c r="B657" s="95"/>
      <c r="C657" s="96"/>
      <c r="D657" s="96"/>
      <c r="E657" s="153"/>
      <c r="F657" s="153"/>
      <c r="G657" s="153"/>
      <c r="H657" s="153"/>
      <c r="I657" s="153"/>
      <c r="J657" s="154">
        <v>0</v>
      </c>
      <c r="K657" s="164"/>
      <c r="L657" s="164"/>
      <c r="M657" s="164"/>
      <c r="N657" s="164"/>
      <c r="O657" s="164"/>
      <c r="P657" s="165">
        <v>0</v>
      </c>
      <c r="Q657" s="146"/>
      <c r="R657" s="146"/>
      <c r="S657" s="146"/>
      <c r="T657" s="146"/>
      <c r="U657" s="146"/>
      <c r="V657" s="147">
        <v>0</v>
      </c>
      <c r="W657" s="149"/>
      <c r="X657" s="149"/>
      <c r="Y657" s="149"/>
      <c r="Z657" s="149"/>
      <c r="AA657" s="149"/>
      <c r="AB657" s="150">
        <v>0</v>
      </c>
    </row>
    <row r="658" spans="1:28" x14ac:dyDescent="0.25">
      <c r="A658" s="66"/>
      <c r="B658" s="95"/>
      <c r="C658" s="96"/>
      <c r="D658" s="96"/>
      <c r="E658" s="153"/>
      <c r="F658" s="153"/>
      <c r="G658" s="153"/>
      <c r="H658" s="153"/>
      <c r="I658" s="153"/>
      <c r="J658" s="154">
        <v>0</v>
      </c>
      <c r="K658" s="164"/>
      <c r="L658" s="164"/>
      <c r="M658" s="164"/>
      <c r="N658" s="164"/>
      <c r="O658" s="164"/>
      <c r="P658" s="165">
        <v>0</v>
      </c>
      <c r="Q658" s="146"/>
      <c r="R658" s="146"/>
      <c r="S658" s="146"/>
      <c r="T658" s="146"/>
      <c r="U658" s="146"/>
      <c r="V658" s="147">
        <v>0</v>
      </c>
      <c r="W658" s="149"/>
      <c r="X658" s="149"/>
      <c r="Y658" s="149"/>
      <c r="Z658" s="149"/>
      <c r="AA658" s="149"/>
      <c r="AB658" s="150">
        <v>0</v>
      </c>
    </row>
    <row r="659" spans="1:28" x14ac:dyDescent="0.25">
      <c r="A659" s="66"/>
      <c r="B659" s="95"/>
      <c r="C659" s="96"/>
      <c r="D659" s="96"/>
      <c r="E659" s="153"/>
      <c r="F659" s="153"/>
      <c r="G659" s="153"/>
      <c r="H659" s="153"/>
      <c r="I659" s="153"/>
      <c r="J659" s="154">
        <v>0</v>
      </c>
      <c r="K659" s="164"/>
      <c r="L659" s="164"/>
      <c r="M659" s="164"/>
      <c r="N659" s="164"/>
      <c r="O659" s="164"/>
      <c r="P659" s="165">
        <v>0</v>
      </c>
      <c r="Q659" s="146"/>
      <c r="R659" s="146"/>
      <c r="S659" s="146"/>
      <c r="T659" s="146"/>
      <c r="U659" s="146"/>
      <c r="V659" s="147">
        <v>0</v>
      </c>
      <c r="W659" s="149"/>
      <c r="X659" s="149"/>
      <c r="Y659" s="149"/>
      <c r="Z659" s="149"/>
      <c r="AA659" s="149"/>
      <c r="AB659" s="150">
        <v>0</v>
      </c>
    </row>
    <row r="660" spans="1:28" x14ac:dyDescent="0.25">
      <c r="A660" s="66"/>
      <c r="B660" s="95"/>
      <c r="C660" s="96"/>
      <c r="D660" s="96"/>
      <c r="E660" s="153"/>
      <c r="F660" s="153"/>
      <c r="G660" s="153"/>
      <c r="H660" s="153"/>
      <c r="I660" s="153"/>
      <c r="J660" s="154">
        <v>0</v>
      </c>
      <c r="K660" s="164"/>
      <c r="L660" s="164"/>
      <c r="M660" s="164"/>
      <c r="N660" s="164"/>
      <c r="O660" s="164"/>
      <c r="P660" s="165">
        <v>0</v>
      </c>
      <c r="Q660" s="146"/>
      <c r="R660" s="146"/>
      <c r="S660" s="146"/>
      <c r="T660" s="146"/>
      <c r="U660" s="146"/>
      <c r="V660" s="147">
        <v>0</v>
      </c>
      <c r="W660" s="149"/>
      <c r="X660" s="149"/>
      <c r="Y660" s="149"/>
      <c r="Z660" s="149"/>
      <c r="AA660" s="149"/>
      <c r="AB660" s="150">
        <v>0</v>
      </c>
    </row>
    <row r="661" spans="1:28" x14ac:dyDescent="0.25">
      <c r="A661" s="66"/>
      <c r="B661" s="95"/>
      <c r="C661" s="96"/>
      <c r="D661" s="96"/>
      <c r="E661" s="153"/>
      <c r="F661" s="153"/>
      <c r="G661" s="153"/>
      <c r="H661" s="153"/>
      <c r="I661" s="153"/>
      <c r="J661" s="154">
        <v>0</v>
      </c>
      <c r="K661" s="164"/>
      <c r="L661" s="164"/>
      <c r="M661" s="164"/>
      <c r="N661" s="164"/>
      <c r="O661" s="164"/>
      <c r="P661" s="165">
        <v>0</v>
      </c>
      <c r="Q661" s="146"/>
      <c r="R661" s="146"/>
      <c r="S661" s="146"/>
      <c r="T661" s="146"/>
      <c r="U661" s="146"/>
      <c r="V661" s="147">
        <v>0</v>
      </c>
      <c r="W661" s="149"/>
      <c r="X661" s="149"/>
      <c r="Y661" s="149"/>
      <c r="Z661" s="149"/>
      <c r="AA661" s="149"/>
      <c r="AB661" s="150">
        <v>0</v>
      </c>
    </row>
    <row r="662" spans="1:28" x14ac:dyDescent="0.25">
      <c r="A662" s="66"/>
      <c r="B662" s="95"/>
      <c r="C662" s="96"/>
      <c r="D662" s="96"/>
      <c r="E662" s="153"/>
      <c r="F662" s="153"/>
      <c r="G662" s="153"/>
      <c r="H662" s="153"/>
      <c r="I662" s="153"/>
      <c r="J662" s="154">
        <v>0</v>
      </c>
      <c r="K662" s="164"/>
      <c r="L662" s="164"/>
      <c r="M662" s="164"/>
      <c r="N662" s="164"/>
      <c r="O662" s="164"/>
      <c r="P662" s="165">
        <v>0</v>
      </c>
      <c r="Q662" s="146"/>
      <c r="R662" s="146"/>
      <c r="S662" s="146"/>
      <c r="T662" s="146"/>
      <c r="U662" s="146"/>
      <c r="V662" s="147">
        <v>0</v>
      </c>
      <c r="W662" s="149"/>
      <c r="X662" s="149"/>
      <c r="Y662" s="149"/>
      <c r="Z662" s="149"/>
      <c r="AA662" s="149"/>
      <c r="AB662" s="150">
        <v>0</v>
      </c>
    </row>
    <row r="663" spans="1:28" x14ac:dyDescent="0.25">
      <c r="A663" s="66"/>
      <c r="B663" s="95"/>
      <c r="C663" s="96"/>
      <c r="D663" s="96"/>
      <c r="E663" s="153"/>
      <c r="F663" s="153"/>
      <c r="G663" s="153"/>
      <c r="H663" s="153"/>
      <c r="I663" s="153"/>
      <c r="J663" s="154">
        <v>0</v>
      </c>
      <c r="K663" s="164"/>
      <c r="L663" s="164"/>
      <c r="M663" s="164"/>
      <c r="N663" s="164"/>
      <c r="O663" s="164"/>
      <c r="P663" s="165">
        <v>0</v>
      </c>
      <c r="Q663" s="146"/>
      <c r="R663" s="146"/>
      <c r="S663" s="146"/>
      <c r="T663" s="146"/>
      <c r="U663" s="146"/>
      <c r="V663" s="147">
        <v>0</v>
      </c>
      <c r="W663" s="149"/>
      <c r="X663" s="149"/>
      <c r="Y663" s="149"/>
      <c r="Z663" s="149"/>
      <c r="AA663" s="149"/>
      <c r="AB663" s="150">
        <v>0</v>
      </c>
    </row>
    <row r="664" spans="1:28" x14ac:dyDescent="0.25">
      <c r="A664" s="66"/>
      <c r="B664" s="95"/>
      <c r="C664" s="96"/>
      <c r="D664" s="96"/>
      <c r="E664" s="153"/>
      <c r="F664" s="153"/>
      <c r="G664" s="153"/>
      <c r="H664" s="153"/>
      <c r="I664" s="153"/>
      <c r="J664" s="154">
        <v>0</v>
      </c>
      <c r="K664" s="164"/>
      <c r="L664" s="164"/>
      <c r="M664" s="164"/>
      <c r="N664" s="164"/>
      <c r="O664" s="164"/>
      <c r="P664" s="165">
        <v>0</v>
      </c>
      <c r="Q664" s="146"/>
      <c r="R664" s="146"/>
      <c r="S664" s="146"/>
      <c r="T664" s="146"/>
      <c r="U664" s="146"/>
      <c r="V664" s="147">
        <v>0</v>
      </c>
      <c r="W664" s="149"/>
      <c r="X664" s="149"/>
      <c r="Y664" s="149"/>
      <c r="Z664" s="149"/>
      <c r="AA664" s="149"/>
      <c r="AB664" s="150">
        <v>0</v>
      </c>
    </row>
    <row r="665" spans="1:28" x14ac:dyDescent="0.25">
      <c r="A665" s="66"/>
      <c r="B665" s="95"/>
      <c r="C665" s="96"/>
      <c r="D665" s="96"/>
      <c r="E665" s="153"/>
      <c r="F665" s="153"/>
      <c r="G665" s="153"/>
      <c r="H665" s="153"/>
      <c r="I665" s="153"/>
      <c r="J665" s="154">
        <v>0</v>
      </c>
      <c r="K665" s="164"/>
      <c r="L665" s="164"/>
      <c r="M665" s="164"/>
      <c r="N665" s="164"/>
      <c r="O665" s="164"/>
      <c r="P665" s="165">
        <v>0</v>
      </c>
      <c r="Q665" s="146"/>
      <c r="R665" s="146"/>
      <c r="S665" s="146"/>
      <c r="T665" s="146"/>
      <c r="U665" s="146"/>
      <c r="V665" s="147">
        <v>0</v>
      </c>
      <c r="W665" s="149"/>
      <c r="X665" s="149"/>
      <c r="Y665" s="149"/>
      <c r="Z665" s="149"/>
      <c r="AA665" s="149"/>
      <c r="AB665" s="150">
        <v>0</v>
      </c>
    </row>
    <row r="666" spans="1:28" x14ac:dyDescent="0.25">
      <c r="A666" s="66"/>
      <c r="B666" s="95"/>
      <c r="C666" s="96"/>
      <c r="D666" s="96"/>
      <c r="E666" s="153"/>
      <c r="F666" s="153"/>
      <c r="G666" s="153"/>
      <c r="H666" s="153"/>
      <c r="I666" s="153"/>
      <c r="J666" s="154">
        <v>0</v>
      </c>
      <c r="K666" s="164"/>
      <c r="L666" s="164"/>
      <c r="M666" s="164"/>
      <c r="N666" s="164"/>
      <c r="O666" s="164"/>
      <c r="P666" s="165">
        <v>0</v>
      </c>
      <c r="Q666" s="146"/>
      <c r="R666" s="146"/>
      <c r="S666" s="146"/>
      <c r="T666" s="146"/>
      <c r="U666" s="146"/>
      <c r="V666" s="147">
        <v>0</v>
      </c>
      <c r="W666" s="149"/>
      <c r="X666" s="149"/>
      <c r="Y666" s="149"/>
      <c r="Z666" s="149"/>
      <c r="AA666" s="149"/>
      <c r="AB666" s="150">
        <v>0</v>
      </c>
    </row>
    <row r="667" spans="1:28" x14ac:dyDescent="0.25">
      <c r="A667" s="66"/>
      <c r="B667" s="95"/>
      <c r="C667" s="96"/>
      <c r="D667" s="96"/>
      <c r="E667" s="153"/>
      <c r="F667" s="153"/>
      <c r="G667" s="153"/>
      <c r="H667" s="153"/>
      <c r="I667" s="153"/>
      <c r="J667" s="154">
        <v>0</v>
      </c>
      <c r="K667" s="164"/>
      <c r="L667" s="164"/>
      <c r="M667" s="164"/>
      <c r="N667" s="164"/>
      <c r="O667" s="164"/>
      <c r="P667" s="165">
        <v>0</v>
      </c>
      <c r="Q667" s="146"/>
      <c r="R667" s="146"/>
      <c r="S667" s="146"/>
      <c r="T667" s="146"/>
      <c r="U667" s="146"/>
      <c r="V667" s="147">
        <v>0</v>
      </c>
      <c r="W667" s="149"/>
      <c r="X667" s="149"/>
      <c r="Y667" s="149"/>
      <c r="Z667" s="149"/>
      <c r="AA667" s="149"/>
      <c r="AB667" s="150">
        <v>0</v>
      </c>
    </row>
    <row r="668" spans="1:28" x14ac:dyDescent="0.25">
      <c r="A668" s="66"/>
      <c r="B668" s="95"/>
      <c r="C668" s="96"/>
      <c r="D668" s="96"/>
      <c r="E668" s="153"/>
      <c r="F668" s="153"/>
      <c r="G668" s="153"/>
      <c r="H668" s="153"/>
      <c r="I668" s="153"/>
      <c r="J668" s="154">
        <v>0</v>
      </c>
      <c r="K668" s="164"/>
      <c r="L668" s="164"/>
      <c r="M668" s="164"/>
      <c r="N668" s="164"/>
      <c r="O668" s="164"/>
      <c r="P668" s="165">
        <v>0</v>
      </c>
      <c r="Q668" s="146"/>
      <c r="R668" s="146"/>
      <c r="S668" s="146"/>
      <c r="T668" s="146"/>
      <c r="U668" s="146"/>
      <c r="V668" s="147">
        <v>0</v>
      </c>
      <c r="W668" s="149"/>
      <c r="X668" s="149"/>
      <c r="Y668" s="149"/>
      <c r="Z668" s="149"/>
      <c r="AA668" s="149"/>
      <c r="AB668" s="150">
        <v>0</v>
      </c>
    </row>
    <row r="669" spans="1:28" x14ac:dyDescent="0.25">
      <c r="A669" s="66"/>
      <c r="B669" s="95"/>
      <c r="C669" s="96"/>
      <c r="D669" s="96"/>
      <c r="E669" s="153"/>
      <c r="F669" s="153"/>
      <c r="G669" s="153"/>
      <c r="H669" s="153"/>
      <c r="I669" s="153"/>
      <c r="J669" s="154">
        <v>0</v>
      </c>
      <c r="K669" s="164"/>
      <c r="L669" s="164"/>
      <c r="M669" s="164"/>
      <c r="N669" s="164"/>
      <c r="O669" s="164"/>
      <c r="P669" s="165">
        <v>0</v>
      </c>
      <c r="Q669" s="146"/>
      <c r="R669" s="146"/>
      <c r="S669" s="146"/>
      <c r="T669" s="146"/>
      <c r="U669" s="146"/>
      <c r="V669" s="147">
        <v>0</v>
      </c>
      <c r="W669" s="149"/>
      <c r="X669" s="149"/>
      <c r="Y669" s="149"/>
      <c r="Z669" s="149"/>
      <c r="AA669" s="149"/>
      <c r="AB669" s="150">
        <v>0</v>
      </c>
    </row>
    <row r="670" spans="1:28" x14ac:dyDescent="0.25">
      <c r="A670" s="66"/>
      <c r="B670" s="95"/>
      <c r="C670" s="96"/>
      <c r="D670" s="96"/>
      <c r="E670" s="153"/>
      <c r="F670" s="153"/>
      <c r="G670" s="153"/>
      <c r="H670" s="153"/>
      <c r="I670" s="153"/>
      <c r="J670" s="154">
        <v>0</v>
      </c>
      <c r="K670" s="164"/>
      <c r="L670" s="164"/>
      <c r="M670" s="164"/>
      <c r="N670" s="164"/>
      <c r="O670" s="164"/>
      <c r="P670" s="165">
        <v>0</v>
      </c>
      <c r="Q670" s="146"/>
      <c r="R670" s="146"/>
      <c r="S670" s="146"/>
      <c r="T670" s="146"/>
      <c r="U670" s="146"/>
      <c r="V670" s="147">
        <v>0</v>
      </c>
      <c r="W670" s="149"/>
      <c r="X670" s="149"/>
      <c r="Y670" s="149"/>
      <c r="Z670" s="149"/>
      <c r="AA670" s="149"/>
      <c r="AB670" s="150">
        <v>0</v>
      </c>
    </row>
    <row r="671" spans="1:28" x14ac:dyDescent="0.25">
      <c r="A671" s="66"/>
      <c r="B671" s="95"/>
      <c r="C671" s="96"/>
      <c r="D671" s="96"/>
      <c r="E671" s="153"/>
      <c r="F671" s="153"/>
      <c r="G671" s="153"/>
      <c r="H671" s="153"/>
      <c r="I671" s="153"/>
      <c r="J671" s="154">
        <v>0</v>
      </c>
      <c r="K671" s="164"/>
      <c r="L671" s="164"/>
      <c r="M671" s="164"/>
      <c r="N671" s="164"/>
      <c r="O671" s="164"/>
      <c r="P671" s="165">
        <v>0</v>
      </c>
      <c r="Q671" s="146"/>
      <c r="R671" s="146"/>
      <c r="S671" s="146"/>
      <c r="T671" s="146"/>
      <c r="U671" s="146"/>
      <c r="V671" s="147">
        <v>0</v>
      </c>
      <c r="W671" s="149"/>
      <c r="X671" s="149"/>
      <c r="Y671" s="149"/>
      <c r="Z671" s="149"/>
      <c r="AA671" s="149"/>
      <c r="AB671" s="150">
        <v>0</v>
      </c>
    </row>
    <row r="672" spans="1:28" x14ac:dyDescent="0.25">
      <c r="A672" s="66"/>
      <c r="B672" s="95"/>
      <c r="C672" s="96"/>
      <c r="D672" s="96"/>
      <c r="E672" s="153"/>
      <c r="F672" s="153"/>
      <c r="G672" s="153"/>
      <c r="H672" s="153"/>
      <c r="I672" s="153"/>
      <c r="J672" s="154">
        <v>0</v>
      </c>
      <c r="K672" s="164"/>
      <c r="L672" s="164"/>
      <c r="M672" s="164"/>
      <c r="N672" s="164"/>
      <c r="O672" s="164"/>
      <c r="P672" s="165">
        <v>0</v>
      </c>
      <c r="Q672" s="146"/>
      <c r="R672" s="146"/>
      <c r="S672" s="146"/>
      <c r="T672" s="146"/>
      <c r="U672" s="146"/>
      <c r="V672" s="147">
        <v>0</v>
      </c>
      <c r="W672" s="149"/>
      <c r="X672" s="149"/>
      <c r="Y672" s="149"/>
      <c r="Z672" s="149"/>
      <c r="AA672" s="149"/>
      <c r="AB672" s="150">
        <v>0</v>
      </c>
    </row>
    <row r="673" spans="1:28" x14ac:dyDescent="0.25">
      <c r="A673" s="66"/>
      <c r="B673" s="95"/>
      <c r="C673" s="96"/>
      <c r="D673" s="96"/>
      <c r="E673" s="153"/>
      <c r="F673" s="153"/>
      <c r="G673" s="153"/>
      <c r="H673" s="153"/>
      <c r="I673" s="153"/>
      <c r="J673" s="154">
        <v>0</v>
      </c>
      <c r="K673" s="164"/>
      <c r="L673" s="164"/>
      <c r="M673" s="164"/>
      <c r="N673" s="164"/>
      <c r="O673" s="164"/>
      <c r="P673" s="165">
        <v>0</v>
      </c>
      <c r="Q673" s="146"/>
      <c r="R673" s="146"/>
      <c r="S673" s="146"/>
      <c r="T673" s="146"/>
      <c r="U673" s="146"/>
      <c r="V673" s="147">
        <v>0</v>
      </c>
      <c r="W673" s="149"/>
      <c r="X673" s="149"/>
      <c r="Y673" s="149"/>
      <c r="Z673" s="149"/>
      <c r="AA673" s="149"/>
      <c r="AB673" s="150">
        <v>0</v>
      </c>
    </row>
    <row r="674" spans="1:28" x14ac:dyDescent="0.25">
      <c r="A674" s="66"/>
      <c r="B674" s="95"/>
      <c r="C674" s="96"/>
      <c r="D674" s="96"/>
      <c r="E674" s="153"/>
      <c r="F674" s="153"/>
      <c r="G674" s="153"/>
      <c r="H674" s="153"/>
      <c r="I674" s="153"/>
      <c r="J674" s="154">
        <v>0</v>
      </c>
      <c r="K674" s="164"/>
      <c r="L674" s="164"/>
      <c r="M674" s="164"/>
      <c r="N674" s="164"/>
      <c r="O674" s="164"/>
      <c r="P674" s="165">
        <v>0</v>
      </c>
      <c r="Q674" s="146"/>
      <c r="R674" s="146"/>
      <c r="S674" s="146"/>
      <c r="T674" s="146"/>
      <c r="U674" s="146"/>
      <c r="V674" s="147">
        <v>0</v>
      </c>
      <c r="W674" s="149"/>
      <c r="X674" s="149"/>
      <c r="Y674" s="149"/>
      <c r="Z674" s="149"/>
      <c r="AA674" s="149"/>
      <c r="AB674" s="150">
        <v>0</v>
      </c>
    </row>
    <row r="675" spans="1:28" x14ac:dyDescent="0.25">
      <c r="A675" s="66"/>
      <c r="B675" s="95"/>
      <c r="C675" s="96"/>
      <c r="D675" s="96"/>
      <c r="E675" s="153"/>
      <c r="F675" s="153"/>
      <c r="G675" s="153"/>
      <c r="H675" s="153"/>
      <c r="I675" s="153"/>
      <c r="J675" s="154">
        <v>0</v>
      </c>
      <c r="K675" s="164"/>
      <c r="L675" s="164"/>
      <c r="M675" s="164"/>
      <c r="N675" s="164"/>
      <c r="O675" s="164"/>
      <c r="P675" s="165">
        <v>0</v>
      </c>
      <c r="Q675" s="146"/>
      <c r="R675" s="146"/>
      <c r="S675" s="146"/>
      <c r="T675" s="146"/>
      <c r="U675" s="146"/>
      <c r="V675" s="147">
        <v>0</v>
      </c>
      <c r="W675" s="149"/>
      <c r="X675" s="149"/>
      <c r="Y675" s="149"/>
      <c r="Z675" s="149"/>
      <c r="AA675" s="149"/>
      <c r="AB675" s="150">
        <v>0</v>
      </c>
    </row>
    <row r="676" spans="1:28" x14ac:dyDescent="0.25">
      <c r="A676" s="66"/>
      <c r="B676" s="95"/>
      <c r="C676" s="96"/>
      <c r="D676" s="96"/>
      <c r="E676" s="153"/>
      <c r="F676" s="153"/>
      <c r="G676" s="153"/>
      <c r="H676" s="153"/>
      <c r="I676" s="153"/>
      <c r="J676" s="154">
        <v>0</v>
      </c>
      <c r="K676" s="164"/>
      <c r="L676" s="164"/>
      <c r="M676" s="164"/>
      <c r="N676" s="164"/>
      <c r="O676" s="164"/>
      <c r="P676" s="165">
        <v>0</v>
      </c>
      <c r="Q676" s="146"/>
      <c r="R676" s="146"/>
      <c r="S676" s="146"/>
      <c r="T676" s="146"/>
      <c r="U676" s="146"/>
      <c r="V676" s="147">
        <v>0</v>
      </c>
      <c r="W676" s="149"/>
      <c r="X676" s="149"/>
      <c r="Y676" s="149"/>
      <c r="Z676" s="149"/>
      <c r="AA676" s="149"/>
      <c r="AB676" s="150">
        <v>0</v>
      </c>
    </row>
    <row r="677" spans="1:28" x14ac:dyDescent="0.25">
      <c r="A677" s="66"/>
      <c r="B677" s="95"/>
      <c r="C677" s="96"/>
      <c r="D677" s="96"/>
      <c r="E677" s="153"/>
      <c r="F677" s="153"/>
      <c r="G677" s="153"/>
      <c r="H677" s="153"/>
      <c r="I677" s="153"/>
      <c r="J677" s="154">
        <v>0</v>
      </c>
      <c r="K677" s="164"/>
      <c r="L677" s="164"/>
      <c r="M677" s="164"/>
      <c r="N677" s="164"/>
      <c r="O677" s="164"/>
      <c r="P677" s="165">
        <v>0</v>
      </c>
      <c r="Q677" s="146"/>
      <c r="R677" s="146"/>
      <c r="S677" s="146"/>
      <c r="T677" s="146"/>
      <c r="U677" s="146"/>
      <c r="V677" s="147">
        <v>0</v>
      </c>
      <c r="W677" s="149"/>
      <c r="X677" s="149"/>
      <c r="Y677" s="149"/>
      <c r="Z677" s="149"/>
      <c r="AA677" s="149"/>
      <c r="AB677" s="150">
        <v>0</v>
      </c>
    </row>
    <row r="678" spans="1:28" x14ac:dyDescent="0.25">
      <c r="A678" s="66"/>
      <c r="B678" s="95"/>
      <c r="C678" s="96"/>
      <c r="D678" s="96"/>
      <c r="E678" s="153"/>
      <c r="F678" s="153"/>
      <c r="G678" s="153"/>
      <c r="H678" s="153"/>
      <c r="I678" s="153"/>
      <c r="J678" s="154">
        <v>0</v>
      </c>
      <c r="K678" s="164"/>
      <c r="L678" s="164"/>
      <c r="M678" s="164"/>
      <c r="N678" s="164"/>
      <c r="O678" s="164"/>
      <c r="P678" s="165">
        <v>0</v>
      </c>
      <c r="Q678" s="146"/>
      <c r="R678" s="146"/>
      <c r="S678" s="146"/>
      <c r="T678" s="146"/>
      <c r="U678" s="146"/>
      <c r="V678" s="147">
        <v>0</v>
      </c>
      <c r="W678" s="149"/>
      <c r="X678" s="149"/>
      <c r="Y678" s="149"/>
      <c r="Z678" s="149"/>
      <c r="AA678" s="149"/>
      <c r="AB678" s="150">
        <v>0</v>
      </c>
    </row>
    <row r="679" spans="1:28" x14ac:dyDescent="0.25">
      <c r="A679" s="66"/>
      <c r="B679" s="95"/>
      <c r="C679" s="96"/>
      <c r="D679" s="96"/>
      <c r="E679" s="153"/>
      <c r="F679" s="153"/>
      <c r="G679" s="153"/>
      <c r="H679" s="153"/>
      <c r="I679" s="153"/>
      <c r="J679" s="154">
        <v>0</v>
      </c>
      <c r="K679" s="164"/>
      <c r="L679" s="164"/>
      <c r="M679" s="164"/>
      <c r="N679" s="164"/>
      <c r="O679" s="164"/>
      <c r="P679" s="165">
        <v>0</v>
      </c>
      <c r="Q679" s="146"/>
      <c r="R679" s="146"/>
      <c r="S679" s="146"/>
      <c r="T679" s="146"/>
      <c r="U679" s="146"/>
      <c r="V679" s="147">
        <v>0</v>
      </c>
      <c r="W679" s="149"/>
      <c r="X679" s="149"/>
      <c r="Y679" s="149"/>
      <c r="Z679" s="149"/>
      <c r="AA679" s="149"/>
      <c r="AB679" s="150">
        <v>0</v>
      </c>
    </row>
    <row r="680" spans="1:28" x14ac:dyDescent="0.25">
      <c r="A680" s="66"/>
      <c r="B680" s="95"/>
      <c r="C680" s="96"/>
      <c r="D680" s="96"/>
      <c r="E680" s="153"/>
      <c r="F680" s="153"/>
      <c r="G680" s="153"/>
      <c r="H680" s="153"/>
      <c r="I680" s="153"/>
      <c r="J680" s="154">
        <v>0</v>
      </c>
      <c r="K680" s="164"/>
      <c r="L680" s="164"/>
      <c r="M680" s="164"/>
      <c r="N680" s="164"/>
      <c r="O680" s="164"/>
      <c r="P680" s="165">
        <v>0</v>
      </c>
      <c r="Q680" s="146"/>
      <c r="R680" s="146"/>
      <c r="S680" s="146"/>
      <c r="T680" s="146"/>
      <c r="U680" s="146"/>
      <c r="V680" s="147">
        <v>0</v>
      </c>
      <c r="W680" s="149"/>
      <c r="X680" s="149"/>
      <c r="Y680" s="149"/>
      <c r="Z680" s="149"/>
      <c r="AA680" s="149"/>
      <c r="AB680" s="150">
        <v>0</v>
      </c>
    </row>
    <row r="681" spans="1:28" x14ac:dyDescent="0.25">
      <c r="A681" s="66"/>
      <c r="B681" s="95"/>
      <c r="C681" s="96"/>
      <c r="D681" s="96"/>
      <c r="E681" s="153"/>
      <c r="F681" s="153"/>
      <c r="G681" s="153"/>
      <c r="H681" s="153"/>
      <c r="I681" s="153"/>
      <c r="J681" s="154">
        <v>0</v>
      </c>
      <c r="K681" s="164"/>
      <c r="L681" s="164"/>
      <c r="M681" s="164"/>
      <c r="N681" s="164"/>
      <c r="O681" s="164"/>
      <c r="P681" s="165">
        <v>0</v>
      </c>
      <c r="Q681" s="146"/>
      <c r="R681" s="146"/>
      <c r="S681" s="146"/>
      <c r="T681" s="146"/>
      <c r="U681" s="146"/>
      <c r="V681" s="147">
        <v>0</v>
      </c>
      <c r="W681" s="149"/>
      <c r="X681" s="149"/>
      <c r="Y681" s="149"/>
      <c r="Z681" s="149"/>
      <c r="AA681" s="149"/>
      <c r="AB681" s="150">
        <v>0</v>
      </c>
    </row>
    <row r="682" spans="1:28" x14ac:dyDescent="0.25">
      <c r="A682" s="66"/>
      <c r="B682" s="95"/>
      <c r="C682" s="96"/>
      <c r="D682" s="96"/>
      <c r="E682" s="153"/>
      <c r="F682" s="153"/>
      <c r="G682" s="153"/>
      <c r="H682" s="153"/>
      <c r="I682" s="153"/>
      <c r="J682" s="154">
        <v>0</v>
      </c>
      <c r="K682" s="164"/>
      <c r="L682" s="164"/>
      <c r="M682" s="164"/>
      <c r="N682" s="164"/>
      <c r="O682" s="164"/>
      <c r="P682" s="165">
        <v>0</v>
      </c>
      <c r="Q682" s="146"/>
      <c r="R682" s="146"/>
      <c r="S682" s="146"/>
      <c r="T682" s="146"/>
      <c r="U682" s="146"/>
      <c r="V682" s="147">
        <v>0</v>
      </c>
      <c r="W682" s="149"/>
      <c r="X682" s="149"/>
      <c r="Y682" s="149"/>
      <c r="Z682" s="149"/>
      <c r="AA682" s="149"/>
      <c r="AB682" s="150">
        <v>0</v>
      </c>
    </row>
    <row r="683" spans="1:28" x14ac:dyDescent="0.25">
      <c r="A683" s="66"/>
      <c r="B683" s="95"/>
      <c r="C683" s="96"/>
      <c r="D683" s="96"/>
      <c r="E683" s="153"/>
      <c r="F683" s="153"/>
      <c r="G683" s="153"/>
      <c r="H683" s="153"/>
      <c r="I683" s="153"/>
      <c r="J683" s="154">
        <v>0</v>
      </c>
      <c r="K683" s="164"/>
      <c r="L683" s="164"/>
      <c r="M683" s="164"/>
      <c r="N683" s="164"/>
      <c r="O683" s="164"/>
      <c r="P683" s="165">
        <v>0</v>
      </c>
      <c r="Q683" s="146"/>
      <c r="R683" s="146"/>
      <c r="S683" s="146"/>
      <c r="T683" s="146"/>
      <c r="U683" s="146"/>
      <c r="V683" s="147">
        <v>0</v>
      </c>
      <c r="W683" s="149"/>
      <c r="X683" s="149"/>
      <c r="Y683" s="149"/>
      <c r="Z683" s="149"/>
      <c r="AA683" s="149"/>
      <c r="AB683" s="150">
        <v>0</v>
      </c>
    </row>
    <row r="684" spans="1:28" x14ac:dyDescent="0.25">
      <c r="A684" s="66"/>
      <c r="B684" s="95"/>
      <c r="C684" s="96"/>
      <c r="D684" s="96"/>
      <c r="E684" s="153"/>
      <c r="F684" s="153"/>
      <c r="G684" s="153"/>
      <c r="H684" s="153"/>
      <c r="I684" s="153"/>
      <c r="J684" s="154">
        <v>0</v>
      </c>
      <c r="K684" s="164"/>
      <c r="L684" s="164"/>
      <c r="M684" s="164"/>
      <c r="N684" s="164"/>
      <c r="O684" s="164"/>
      <c r="P684" s="165">
        <v>0</v>
      </c>
      <c r="Q684" s="146"/>
      <c r="R684" s="146"/>
      <c r="S684" s="146"/>
      <c r="T684" s="146"/>
      <c r="U684" s="146"/>
      <c r="V684" s="147">
        <v>0</v>
      </c>
      <c r="W684" s="149"/>
      <c r="X684" s="149"/>
      <c r="Y684" s="149"/>
      <c r="Z684" s="149"/>
      <c r="AA684" s="149"/>
      <c r="AB684" s="150">
        <v>0</v>
      </c>
    </row>
    <row r="685" spans="1:28" x14ac:dyDescent="0.25">
      <c r="A685" s="66"/>
      <c r="B685" s="95"/>
      <c r="C685" s="96"/>
      <c r="D685" s="96"/>
      <c r="E685" s="153"/>
      <c r="F685" s="153"/>
      <c r="G685" s="153"/>
      <c r="H685" s="153"/>
      <c r="I685" s="153"/>
      <c r="J685" s="154">
        <v>0</v>
      </c>
      <c r="K685" s="164"/>
      <c r="L685" s="164"/>
      <c r="M685" s="164"/>
      <c r="N685" s="164"/>
      <c r="O685" s="164"/>
      <c r="P685" s="165">
        <v>0</v>
      </c>
      <c r="Q685" s="146"/>
      <c r="R685" s="146"/>
      <c r="S685" s="146"/>
      <c r="T685" s="146"/>
      <c r="U685" s="146"/>
      <c r="V685" s="147">
        <v>0</v>
      </c>
      <c r="W685" s="149"/>
      <c r="X685" s="149"/>
      <c r="Y685" s="149"/>
      <c r="Z685" s="149"/>
      <c r="AA685" s="149"/>
      <c r="AB685" s="150">
        <v>0</v>
      </c>
    </row>
    <row r="686" spans="1:28" x14ac:dyDescent="0.25">
      <c r="A686" s="66"/>
      <c r="B686" s="95"/>
      <c r="C686" s="96"/>
      <c r="D686" s="96"/>
      <c r="E686" s="153"/>
      <c r="F686" s="153"/>
      <c r="G686" s="153"/>
      <c r="H686" s="153"/>
      <c r="I686" s="153"/>
      <c r="J686" s="154">
        <v>0</v>
      </c>
      <c r="K686" s="164"/>
      <c r="L686" s="164"/>
      <c r="M686" s="164"/>
      <c r="N686" s="164"/>
      <c r="O686" s="164"/>
      <c r="P686" s="165">
        <v>0</v>
      </c>
      <c r="Q686" s="146"/>
      <c r="R686" s="146"/>
      <c r="S686" s="146"/>
      <c r="T686" s="146"/>
      <c r="U686" s="146"/>
      <c r="V686" s="147">
        <v>0</v>
      </c>
      <c r="W686" s="149"/>
      <c r="X686" s="149"/>
      <c r="Y686" s="149"/>
      <c r="Z686" s="149"/>
      <c r="AA686" s="149"/>
      <c r="AB686" s="150">
        <v>0</v>
      </c>
    </row>
    <row r="687" spans="1:28" x14ac:dyDescent="0.25">
      <c r="A687" s="66"/>
      <c r="B687" s="95"/>
      <c r="C687" s="96"/>
      <c r="D687" s="96"/>
      <c r="E687" s="153"/>
      <c r="F687" s="153"/>
      <c r="G687" s="153"/>
      <c r="H687" s="153"/>
      <c r="I687" s="153"/>
      <c r="J687" s="154">
        <v>0</v>
      </c>
      <c r="K687" s="164"/>
      <c r="L687" s="164"/>
      <c r="M687" s="164"/>
      <c r="N687" s="164"/>
      <c r="O687" s="164"/>
      <c r="P687" s="165">
        <v>0</v>
      </c>
      <c r="Q687" s="146"/>
      <c r="R687" s="146"/>
      <c r="S687" s="146"/>
      <c r="T687" s="146"/>
      <c r="U687" s="146"/>
      <c r="V687" s="147">
        <v>0</v>
      </c>
      <c r="W687" s="149"/>
      <c r="X687" s="149"/>
      <c r="Y687" s="149"/>
      <c r="Z687" s="149"/>
      <c r="AA687" s="149"/>
      <c r="AB687" s="150">
        <v>0</v>
      </c>
    </row>
    <row r="688" spans="1:28" x14ac:dyDescent="0.25">
      <c r="A688" s="66"/>
      <c r="B688" s="95"/>
      <c r="C688" s="96"/>
      <c r="D688" s="96"/>
      <c r="E688" s="153"/>
      <c r="F688" s="153"/>
      <c r="G688" s="153"/>
      <c r="H688" s="153"/>
      <c r="I688" s="153"/>
      <c r="J688" s="154">
        <v>0</v>
      </c>
      <c r="K688" s="164"/>
      <c r="L688" s="164"/>
      <c r="M688" s="164"/>
      <c r="N688" s="164"/>
      <c r="O688" s="164"/>
      <c r="P688" s="165">
        <v>0</v>
      </c>
      <c r="Q688" s="146"/>
      <c r="R688" s="146"/>
      <c r="S688" s="146"/>
      <c r="T688" s="146"/>
      <c r="U688" s="146"/>
      <c r="V688" s="147">
        <v>0</v>
      </c>
      <c r="W688" s="149"/>
      <c r="X688" s="149"/>
      <c r="Y688" s="149"/>
      <c r="Z688" s="149"/>
      <c r="AA688" s="149"/>
      <c r="AB688" s="150">
        <v>0</v>
      </c>
    </row>
    <row r="689" spans="1:28" x14ac:dyDescent="0.25">
      <c r="A689" s="66"/>
      <c r="B689" s="95"/>
      <c r="C689" s="96"/>
      <c r="D689" s="96"/>
      <c r="E689" s="153"/>
      <c r="F689" s="153"/>
      <c r="G689" s="153"/>
      <c r="H689" s="153"/>
      <c r="I689" s="153"/>
      <c r="J689" s="154">
        <v>0</v>
      </c>
      <c r="K689" s="164"/>
      <c r="L689" s="164"/>
      <c r="M689" s="164"/>
      <c r="N689" s="164"/>
      <c r="O689" s="164"/>
      <c r="P689" s="165">
        <v>0</v>
      </c>
      <c r="Q689" s="146"/>
      <c r="R689" s="146"/>
      <c r="S689" s="146"/>
      <c r="T689" s="146"/>
      <c r="U689" s="146"/>
      <c r="V689" s="147">
        <v>0</v>
      </c>
      <c r="W689" s="149"/>
      <c r="X689" s="149"/>
      <c r="Y689" s="149"/>
      <c r="Z689" s="149"/>
      <c r="AA689" s="149"/>
      <c r="AB689" s="150">
        <v>0</v>
      </c>
    </row>
    <row r="690" spans="1:28" x14ac:dyDescent="0.25">
      <c r="A690" s="66"/>
      <c r="B690" s="95"/>
      <c r="C690" s="96"/>
      <c r="D690" s="96"/>
      <c r="E690" s="153"/>
      <c r="F690" s="153"/>
      <c r="G690" s="153"/>
      <c r="H690" s="153"/>
      <c r="I690" s="153"/>
      <c r="J690" s="154">
        <v>0</v>
      </c>
      <c r="K690" s="164"/>
      <c r="L690" s="164"/>
      <c r="M690" s="164"/>
      <c r="N690" s="164"/>
      <c r="O690" s="164"/>
      <c r="P690" s="165">
        <v>0</v>
      </c>
      <c r="Q690" s="146"/>
      <c r="R690" s="146"/>
      <c r="S690" s="146"/>
      <c r="T690" s="146"/>
      <c r="U690" s="146"/>
      <c r="V690" s="147">
        <v>0</v>
      </c>
      <c r="W690" s="149"/>
      <c r="X690" s="149"/>
      <c r="Y690" s="149"/>
      <c r="Z690" s="149"/>
      <c r="AA690" s="149"/>
      <c r="AB690" s="150">
        <v>0</v>
      </c>
    </row>
    <row r="691" spans="1:28" x14ac:dyDescent="0.25">
      <c r="A691" s="66"/>
      <c r="B691" s="95"/>
      <c r="C691" s="96"/>
      <c r="D691" s="96"/>
      <c r="E691" s="153"/>
      <c r="F691" s="153"/>
      <c r="G691" s="153"/>
      <c r="H691" s="153"/>
      <c r="I691" s="153"/>
      <c r="J691" s="154">
        <v>0</v>
      </c>
      <c r="K691" s="164"/>
      <c r="L691" s="164"/>
      <c r="M691" s="164"/>
      <c r="N691" s="164"/>
      <c r="O691" s="164"/>
      <c r="P691" s="165">
        <v>0</v>
      </c>
      <c r="Q691" s="146"/>
      <c r="R691" s="146"/>
      <c r="S691" s="146"/>
      <c r="T691" s="146"/>
      <c r="U691" s="146"/>
      <c r="V691" s="147">
        <v>0</v>
      </c>
      <c r="W691" s="149"/>
      <c r="X691" s="149"/>
      <c r="Y691" s="149"/>
      <c r="Z691" s="149"/>
      <c r="AA691" s="149"/>
      <c r="AB691" s="150">
        <v>0</v>
      </c>
    </row>
    <row r="692" spans="1:28" x14ac:dyDescent="0.25">
      <c r="A692" s="66"/>
      <c r="B692" s="95"/>
      <c r="C692" s="96"/>
      <c r="D692" s="96"/>
      <c r="E692" s="153"/>
      <c r="F692" s="153"/>
      <c r="G692" s="153"/>
      <c r="H692" s="153"/>
      <c r="I692" s="153"/>
      <c r="J692" s="154">
        <v>0</v>
      </c>
      <c r="K692" s="164"/>
      <c r="L692" s="164"/>
      <c r="M692" s="164"/>
      <c r="N692" s="164"/>
      <c r="O692" s="164"/>
      <c r="P692" s="165">
        <v>0</v>
      </c>
      <c r="Q692" s="146"/>
      <c r="R692" s="146"/>
      <c r="S692" s="146"/>
      <c r="T692" s="146"/>
      <c r="U692" s="146"/>
      <c r="V692" s="147">
        <v>0</v>
      </c>
      <c r="W692" s="149"/>
      <c r="X692" s="149"/>
      <c r="Y692" s="149"/>
      <c r="Z692" s="149"/>
      <c r="AA692" s="149"/>
      <c r="AB692" s="150">
        <v>0</v>
      </c>
    </row>
    <row r="693" spans="1:28" x14ac:dyDescent="0.25">
      <c r="A693" s="66"/>
      <c r="B693" s="95"/>
      <c r="C693" s="96"/>
      <c r="D693" s="96"/>
      <c r="E693" s="153"/>
      <c r="F693" s="153"/>
      <c r="G693" s="153"/>
      <c r="H693" s="153"/>
      <c r="I693" s="153"/>
      <c r="J693" s="154">
        <v>0</v>
      </c>
      <c r="K693" s="164"/>
      <c r="L693" s="164"/>
      <c r="M693" s="164"/>
      <c r="N693" s="164"/>
      <c r="O693" s="164"/>
      <c r="P693" s="165">
        <v>0</v>
      </c>
      <c r="Q693" s="146"/>
      <c r="R693" s="146"/>
      <c r="S693" s="146"/>
      <c r="T693" s="146"/>
      <c r="U693" s="146"/>
      <c r="V693" s="147">
        <v>0</v>
      </c>
      <c r="W693" s="149"/>
      <c r="X693" s="149"/>
      <c r="Y693" s="149"/>
      <c r="Z693" s="149"/>
      <c r="AA693" s="149"/>
      <c r="AB693" s="150">
        <v>0</v>
      </c>
    </row>
    <row r="694" spans="1:28" x14ac:dyDescent="0.25">
      <c r="A694" s="66"/>
      <c r="B694" s="95"/>
      <c r="C694" s="96"/>
      <c r="D694" s="96"/>
      <c r="E694" s="153"/>
      <c r="F694" s="153"/>
      <c r="G694" s="153"/>
      <c r="H694" s="153"/>
      <c r="I694" s="153"/>
      <c r="J694" s="154">
        <v>0</v>
      </c>
      <c r="K694" s="164"/>
      <c r="L694" s="164"/>
      <c r="M694" s="164"/>
      <c r="N694" s="164"/>
      <c r="O694" s="164"/>
      <c r="P694" s="165">
        <v>0</v>
      </c>
      <c r="Q694" s="146"/>
      <c r="R694" s="146"/>
      <c r="S694" s="146"/>
      <c r="T694" s="146"/>
      <c r="U694" s="146"/>
      <c r="V694" s="147">
        <v>0</v>
      </c>
      <c r="W694" s="149"/>
      <c r="X694" s="149"/>
      <c r="Y694" s="149"/>
      <c r="Z694" s="149"/>
      <c r="AA694" s="149"/>
      <c r="AB694" s="150">
        <v>0</v>
      </c>
    </row>
    <row r="695" spans="1:28" x14ac:dyDescent="0.25">
      <c r="A695" s="66"/>
      <c r="B695" s="95"/>
      <c r="C695" s="96"/>
      <c r="D695" s="96"/>
      <c r="E695" s="153"/>
      <c r="F695" s="153"/>
      <c r="G695" s="153"/>
      <c r="H695" s="153"/>
      <c r="I695" s="153"/>
      <c r="J695" s="154">
        <v>0</v>
      </c>
      <c r="K695" s="164"/>
      <c r="L695" s="164"/>
      <c r="M695" s="164"/>
      <c r="N695" s="164"/>
      <c r="O695" s="164"/>
      <c r="P695" s="165">
        <v>0</v>
      </c>
      <c r="Q695" s="146"/>
      <c r="R695" s="146"/>
      <c r="S695" s="146"/>
      <c r="T695" s="146"/>
      <c r="U695" s="146"/>
      <c r="V695" s="147">
        <v>0</v>
      </c>
      <c r="W695" s="149"/>
      <c r="X695" s="149"/>
      <c r="Y695" s="149"/>
      <c r="Z695" s="149"/>
      <c r="AA695" s="149"/>
      <c r="AB695" s="150">
        <v>0</v>
      </c>
    </row>
    <row r="696" spans="1:28" x14ac:dyDescent="0.25">
      <c r="A696" s="66"/>
      <c r="B696" s="95"/>
      <c r="C696" s="96"/>
      <c r="D696" s="96"/>
      <c r="E696" s="153"/>
      <c r="F696" s="153"/>
      <c r="G696" s="153"/>
      <c r="H696" s="153"/>
      <c r="I696" s="153"/>
      <c r="J696" s="154">
        <v>0</v>
      </c>
      <c r="K696" s="164"/>
      <c r="L696" s="164"/>
      <c r="M696" s="164"/>
      <c r="N696" s="164"/>
      <c r="O696" s="164"/>
      <c r="P696" s="165">
        <v>0</v>
      </c>
      <c r="Q696" s="146"/>
      <c r="R696" s="146"/>
      <c r="S696" s="146"/>
      <c r="T696" s="146"/>
      <c r="U696" s="146"/>
      <c r="V696" s="147">
        <v>0</v>
      </c>
      <c r="W696" s="149"/>
      <c r="X696" s="149"/>
      <c r="Y696" s="149"/>
      <c r="Z696" s="149"/>
      <c r="AA696" s="149"/>
      <c r="AB696" s="150">
        <v>0</v>
      </c>
    </row>
    <row r="697" spans="1:28" x14ac:dyDescent="0.25">
      <c r="A697" s="66"/>
      <c r="B697" s="95"/>
      <c r="C697" s="96"/>
      <c r="D697" s="96"/>
      <c r="E697" s="153"/>
      <c r="F697" s="153"/>
      <c r="G697" s="153"/>
      <c r="H697" s="153"/>
      <c r="I697" s="153"/>
      <c r="J697" s="154">
        <v>0</v>
      </c>
      <c r="K697" s="164"/>
      <c r="L697" s="164"/>
      <c r="M697" s="164"/>
      <c r="N697" s="164"/>
      <c r="O697" s="164"/>
      <c r="P697" s="165">
        <v>0</v>
      </c>
      <c r="Q697" s="146"/>
      <c r="R697" s="146"/>
      <c r="S697" s="146"/>
      <c r="T697" s="146"/>
      <c r="U697" s="146"/>
      <c r="V697" s="147">
        <v>0</v>
      </c>
      <c r="W697" s="149"/>
      <c r="X697" s="149"/>
      <c r="Y697" s="149"/>
      <c r="Z697" s="149"/>
      <c r="AA697" s="149"/>
      <c r="AB697" s="150">
        <v>0</v>
      </c>
    </row>
    <row r="698" spans="1:28" x14ac:dyDescent="0.25">
      <c r="A698" s="66"/>
      <c r="B698" s="95"/>
      <c r="C698" s="96"/>
      <c r="D698" s="96"/>
      <c r="E698" s="153"/>
      <c r="F698" s="153"/>
      <c r="G698" s="153"/>
      <c r="H698" s="153"/>
      <c r="I698" s="153"/>
      <c r="J698" s="154">
        <v>0</v>
      </c>
      <c r="K698" s="164"/>
      <c r="L698" s="164"/>
      <c r="M698" s="164"/>
      <c r="N698" s="164"/>
      <c r="O698" s="164"/>
      <c r="P698" s="165">
        <v>0</v>
      </c>
      <c r="Q698" s="146"/>
      <c r="R698" s="146"/>
      <c r="S698" s="146"/>
      <c r="T698" s="146"/>
      <c r="U698" s="146"/>
      <c r="V698" s="147">
        <v>0</v>
      </c>
      <c r="W698" s="149"/>
      <c r="X698" s="149"/>
      <c r="Y698" s="149"/>
      <c r="Z698" s="149"/>
      <c r="AA698" s="149"/>
      <c r="AB698" s="150">
        <v>0</v>
      </c>
    </row>
    <row r="699" spans="1:28" x14ac:dyDescent="0.25">
      <c r="A699" s="66"/>
      <c r="B699" s="95"/>
      <c r="C699" s="96"/>
      <c r="D699" s="96"/>
      <c r="E699" s="153"/>
      <c r="F699" s="153"/>
      <c r="G699" s="153"/>
      <c r="H699" s="153"/>
      <c r="I699" s="153"/>
      <c r="J699" s="154">
        <v>0</v>
      </c>
      <c r="K699" s="164"/>
      <c r="L699" s="164"/>
      <c r="M699" s="164"/>
      <c r="N699" s="164"/>
      <c r="O699" s="164"/>
      <c r="P699" s="165">
        <v>0</v>
      </c>
      <c r="Q699" s="146"/>
      <c r="R699" s="146"/>
      <c r="S699" s="146"/>
      <c r="T699" s="146"/>
      <c r="U699" s="146"/>
      <c r="V699" s="147">
        <v>0</v>
      </c>
      <c r="W699" s="149"/>
      <c r="X699" s="149"/>
      <c r="Y699" s="149"/>
      <c r="Z699" s="149"/>
      <c r="AA699" s="149"/>
      <c r="AB699" s="150">
        <v>0</v>
      </c>
    </row>
    <row r="700" spans="1:28" x14ac:dyDescent="0.25">
      <c r="A700" s="66"/>
      <c r="B700" s="95"/>
      <c r="C700" s="96"/>
      <c r="D700" s="96"/>
      <c r="E700" s="153"/>
      <c r="F700" s="153"/>
      <c r="G700" s="153"/>
      <c r="H700" s="153"/>
      <c r="I700" s="153"/>
      <c r="J700" s="154">
        <v>0</v>
      </c>
      <c r="K700" s="164"/>
      <c r="L700" s="164"/>
      <c r="M700" s="164"/>
      <c r="N700" s="164"/>
      <c r="O700" s="164"/>
      <c r="P700" s="165">
        <v>0</v>
      </c>
      <c r="Q700" s="146"/>
      <c r="R700" s="146"/>
      <c r="S700" s="146"/>
      <c r="T700" s="146"/>
      <c r="U700" s="146"/>
      <c r="V700" s="147">
        <v>0</v>
      </c>
      <c r="W700" s="149"/>
      <c r="X700" s="149"/>
      <c r="Y700" s="149"/>
      <c r="Z700" s="149"/>
      <c r="AA700" s="149"/>
      <c r="AB700" s="150">
        <v>0</v>
      </c>
    </row>
    <row r="701" spans="1:28" x14ac:dyDescent="0.25">
      <c r="C701" s="64"/>
    </row>
  </sheetData>
  <sheetProtection algorithmName="SHA-512" hashValue="ZQ6hyODwbdxewGKjjekyQj8dQV3R21D945583ZswL9kfYfm+U5sZgm6eT4IdCNHDk0PU0AUcLPk7JTP9bOl5nA==" saltValue="vnDcnbC3FGRrMrYm5lTZnA==" spinCount="100000" sheet="1" objects="1" scenarios="1" formatRows="0"/>
  <mergeCells count="28">
    <mergeCell ref="A1:A3"/>
    <mergeCell ref="B1:B3"/>
    <mergeCell ref="C1:C3"/>
    <mergeCell ref="D1:D3"/>
    <mergeCell ref="F1:I1"/>
    <mergeCell ref="S1:T1"/>
    <mergeCell ref="Y1:Z1"/>
    <mergeCell ref="E2:F2"/>
    <mergeCell ref="G2:G3"/>
    <mergeCell ref="H2:H3"/>
    <mergeCell ref="I2:I3"/>
    <mergeCell ref="J2:J3"/>
    <mergeCell ref="K2:L2"/>
    <mergeCell ref="M2:M3"/>
    <mergeCell ref="N2:N3"/>
    <mergeCell ref="M1:N1"/>
    <mergeCell ref="AB2:AB3"/>
    <mergeCell ref="O2:O3"/>
    <mergeCell ref="P2:P3"/>
    <mergeCell ref="Q2:R2"/>
    <mergeCell ref="S2:S3"/>
    <mergeCell ref="T2:T3"/>
    <mergeCell ref="U2:U3"/>
    <mergeCell ref="V2:V3"/>
    <mergeCell ref="W2:X2"/>
    <mergeCell ref="Y2:Y3"/>
    <mergeCell ref="Z2:Z3"/>
    <mergeCell ref="AA2:AA3"/>
  </mergeCells>
  <pageMargins left="0.70866141732283472" right="0.70866141732283472" top="0.74803149606299213" bottom="0.74803149606299213" header="0.31496062992125984" footer="0.31496062992125984"/>
  <pageSetup paperSize="8" scale="79"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R2"/>
  <sheetViews>
    <sheetView topLeftCell="AG1" workbookViewId="0">
      <selection activeCell="AZ2" sqref="AZ2"/>
    </sheetView>
  </sheetViews>
  <sheetFormatPr defaultRowHeight="15" x14ac:dyDescent="0.25"/>
  <cols>
    <col min="2" max="2" width="10.42578125" bestFit="1" customWidth="1"/>
    <col min="3" max="3" width="29.5703125" customWidth="1"/>
    <col min="4" max="4" width="11.5703125" customWidth="1"/>
    <col min="5" max="5" width="24.7109375" customWidth="1"/>
    <col min="6" max="6" width="12.5703125" customWidth="1"/>
    <col min="7" max="7" width="12.85546875" customWidth="1"/>
    <col min="8" max="8" width="13.7109375" customWidth="1"/>
    <col min="9" max="9" width="17.28515625" customWidth="1"/>
    <col min="10" max="10" width="13.140625" customWidth="1"/>
    <col min="11" max="11" width="18.42578125" customWidth="1"/>
    <col min="12" max="12" width="11" customWidth="1"/>
    <col min="13" max="15" width="11.85546875" customWidth="1"/>
    <col min="16" max="16" width="17.85546875" customWidth="1"/>
    <col min="17" max="20" width="11.140625" customWidth="1"/>
    <col min="21" max="21" width="18.140625" customWidth="1"/>
    <col min="22" max="22" width="14.85546875" customWidth="1"/>
    <col min="23" max="23" width="14.7109375" customWidth="1"/>
    <col min="24" max="24" width="9.7109375" customWidth="1"/>
    <col min="25" max="25" width="9.28515625" customWidth="1"/>
    <col min="26" max="27" width="9.42578125" customWidth="1"/>
    <col min="28" max="28" width="14.85546875" customWidth="1"/>
    <col min="29" max="29" width="14.7109375" customWidth="1"/>
    <col min="30" max="30" width="9.7109375" customWidth="1"/>
    <col min="31" max="31" width="9.28515625" customWidth="1"/>
    <col min="32" max="33" width="9.42578125" customWidth="1"/>
    <col min="34" max="35" width="14.85546875" customWidth="1"/>
    <col min="36" max="36" width="9.7109375" customWidth="1"/>
    <col min="40" max="41" width="14.85546875" customWidth="1"/>
    <col min="42" max="42" width="9.85546875" customWidth="1"/>
    <col min="48" max="49" width="9.7109375" customWidth="1"/>
    <col min="50" max="50" width="12.5703125" customWidth="1"/>
    <col min="52" max="52" width="9.5703125" customWidth="1"/>
    <col min="56" max="56" width="12.7109375" customWidth="1"/>
    <col min="59" max="59" width="22.140625" customWidth="1"/>
    <col min="60" max="60" width="26.85546875" customWidth="1"/>
    <col min="63" max="63" width="14.85546875" bestFit="1" customWidth="1"/>
    <col min="64" max="64" width="12.28515625" customWidth="1"/>
    <col min="65" max="65" width="26.5703125" customWidth="1"/>
    <col min="66" max="66" width="28" customWidth="1"/>
    <col min="67" max="67" width="24.28515625" customWidth="1"/>
    <col min="68" max="68" width="15.140625" customWidth="1"/>
    <col min="69" max="69" width="16" customWidth="1"/>
    <col min="70" max="70" width="20.28515625" customWidth="1"/>
  </cols>
  <sheetData>
    <row r="1" spans="1:70" s="11" customFormat="1" ht="120" x14ac:dyDescent="0.25">
      <c r="A1" s="16" t="s">
        <v>49</v>
      </c>
      <c r="B1" s="16" t="s">
        <v>50</v>
      </c>
      <c r="C1" s="17" t="s">
        <v>51</v>
      </c>
      <c r="D1" s="17" t="s">
        <v>52</v>
      </c>
      <c r="E1" s="16" t="s">
        <v>53</v>
      </c>
      <c r="F1" s="17" t="s">
        <v>54</v>
      </c>
      <c r="G1" s="16" t="s">
        <v>55</v>
      </c>
      <c r="H1" s="16" t="s">
        <v>56</v>
      </c>
      <c r="I1" s="16" t="s">
        <v>57</v>
      </c>
      <c r="J1" s="16" t="s">
        <v>46</v>
      </c>
      <c r="K1" s="16" t="s">
        <v>45</v>
      </c>
      <c r="L1" s="43" t="s">
        <v>150</v>
      </c>
      <c r="M1" s="43" t="s">
        <v>151</v>
      </c>
      <c r="N1" s="43" t="s">
        <v>152</v>
      </c>
      <c r="O1" s="43" t="s">
        <v>153</v>
      </c>
      <c r="P1" s="43" t="s">
        <v>154</v>
      </c>
      <c r="Q1" s="18" t="s">
        <v>155</v>
      </c>
      <c r="R1" s="18" t="s">
        <v>156</v>
      </c>
      <c r="S1" s="18" t="s">
        <v>157</v>
      </c>
      <c r="T1" s="18" t="s">
        <v>158</v>
      </c>
      <c r="U1" s="18" t="s">
        <v>159</v>
      </c>
      <c r="V1" s="21" t="s">
        <v>120</v>
      </c>
      <c r="W1" s="21" t="s">
        <v>75</v>
      </c>
      <c r="X1" s="21" t="s">
        <v>160</v>
      </c>
      <c r="Y1" s="21" t="s">
        <v>76</v>
      </c>
      <c r="Z1" s="21" t="s">
        <v>77</v>
      </c>
      <c r="AA1" s="21" t="s">
        <v>121</v>
      </c>
      <c r="AB1" s="19" t="s">
        <v>122</v>
      </c>
      <c r="AC1" s="19" t="s">
        <v>123</v>
      </c>
      <c r="AD1" s="19" t="s">
        <v>124</v>
      </c>
      <c r="AE1" s="19" t="s">
        <v>125</v>
      </c>
      <c r="AF1" s="19" t="s">
        <v>126</v>
      </c>
      <c r="AG1" s="19" t="s">
        <v>127</v>
      </c>
      <c r="AH1" s="20" t="s">
        <v>161</v>
      </c>
      <c r="AI1" s="20" t="s">
        <v>162</v>
      </c>
      <c r="AJ1" s="20" t="s">
        <v>163</v>
      </c>
      <c r="AK1" s="20" t="s">
        <v>164</v>
      </c>
      <c r="AL1" s="20" t="s">
        <v>165</v>
      </c>
      <c r="AM1" s="20" t="s">
        <v>166</v>
      </c>
      <c r="AN1" s="21" t="s">
        <v>167</v>
      </c>
      <c r="AO1" s="21" t="s">
        <v>168</v>
      </c>
      <c r="AP1" s="21" t="s">
        <v>169</v>
      </c>
      <c r="AQ1" s="21" t="s">
        <v>170</v>
      </c>
      <c r="AR1" s="21" t="s">
        <v>171</v>
      </c>
      <c r="AS1" s="44" t="s">
        <v>172</v>
      </c>
      <c r="AT1" s="22" t="s">
        <v>179</v>
      </c>
      <c r="AU1" s="22" t="s">
        <v>177</v>
      </c>
      <c r="AV1" s="23" t="s">
        <v>180</v>
      </c>
      <c r="AW1" s="23" t="s">
        <v>178</v>
      </c>
      <c r="AX1" s="16" t="s">
        <v>58</v>
      </c>
      <c r="AY1" s="16" t="s">
        <v>59</v>
      </c>
      <c r="AZ1" s="16" t="s">
        <v>60</v>
      </c>
      <c r="BA1" s="16" t="s">
        <v>61</v>
      </c>
      <c r="BB1" s="16" t="s">
        <v>62</v>
      </c>
      <c r="BC1" s="16" t="s">
        <v>63</v>
      </c>
      <c r="BD1" s="16" t="s">
        <v>64</v>
      </c>
      <c r="BE1" s="16" t="s">
        <v>65</v>
      </c>
      <c r="BF1" s="16" t="s">
        <v>66</v>
      </c>
      <c r="BG1" s="17" t="s">
        <v>67</v>
      </c>
      <c r="BH1" s="17" t="s">
        <v>43</v>
      </c>
      <c r="BI1" s="17" t="s">
        <v>14</v>
      </c>
      <c r="BJ1" s="17" t="s">
        <v>71</v>
      </c>
      <c r="BK1" s="17" t="s">
        <v>16</v>
      </c>
      <c r="BL1" s="24" t="s">
        <v>68</v>
      </c>
      <c r="BM1" s="17" t="s">
        <v>19</v>
      </c>
      <c r="BN1" s="17" t="s">
        <v>20</v>
      </c>
      <c r="BO1" s="17" t="s">
        <v>69</v>
      </c>
      <c r="BP1" s="17" t="s">
        <v>13</v>
      </c>
      <c r="BQ1" s="24" t="s">
        <v>70</v>
      </c>
      <c r="BR1" s="16" t="s">
        <v>66</v>
      </c>
    </row>
    <row r="2" spans="1:70" s="2" customFormat="1" ht="30" x14ac:dyDescent="0.25">
      <c r="A2" s="32">
        <v>1</v>
      </c>
      <c r="B2" s="33">
        <f>'Basic Info'!E3</f>
        <v>0</v>
      </c>
      <c r="C2" s="32">
        <f>'Basic Info'!B4</f>
        <v>0</v>
      </c>
      <c r="D2" s="32">
        <f>'Basic Info'!B17</f>
        <v>0</v>
      </c>
      <c r="E2" s="32" t="str">
        <f>'Basic Info'!E18</f>
        <v>Manufacturer Exporter</v>
      </c>
      <c r="F2" s="33">
        <f>'Basic Info'!E17</f>
        <v>0</v>
      </c>
      <c r="G2" s="32">
        <f>'Basic Info'!B14</f>
        <v>0</v>
      </c>
      <c r="H2" s="33">
        <f>'Basic Info'!E14</f>
        <v>0</v>
      </c>
      <c r="I2" s="32">
        <f>'Basic Info'!B21</f>
        <v>0</v>
      </c>
      <c r="J2" s="33">
        <f>'Basic Info'!E20</f>
        <v>0</v>
      </c>
      <c r="K2" s="32">
        <f>'Basic Info'!E21</f>
        <v>0</v>
      </c>
      <c r="L2" s="50">
        <f>'Basic Info'!E24</f>
        <v>0</v>
      </c>
      <c r="M2" s="50">
        <f>'Basic Info'!E25</f>
        <v>0</v>
      </c>
      <c r="N2" s="50">
        <f>'Basic Info'!E26</f>
        <v>0</v>
      </c>
      <c r="O2" s="50">
        <f>'Basic Info'!E27</f>
        <v>0</v>
      </c>
      <c r="P2" s="34" t="str">
        <f>IF('Basic Info'!$E$18="Merchant Exporter",'Basic Info'!$E$31,'Basic Info'!$E$28)</f>
        <v>Micro Enterprise</v>
      </c>
      <c r="Q2" s="50">
        <f>'Basic Info'!F24</f>
        <v>0</v>
      </c>
      <c r="R2" s="50">
        <f>'Basic Info'!F25</f>
        <v>0</v>
      </c>
      <c r="S2" s="50">
        <f>'Basic Info'!F26</f>
        <v>0</v>
      </c>
      <c r="T2" s="50">
        <f>'Basic Info'!F27</f>
        <v>0</v>
      </c>
      <c r="U2" s="34" t="str">
        <f>IF('Basic Info'!$E$18="Merchant Exporter",'Basic Info'!$F$31,'Basic Info'!$F$28)</f>
        <v>Micro Enterprise</v>
      </c>
      <c r="V2" s="50">
        <f>'HSN Details'!E4</f>
        <v>0</v>
      </c>
      <c r="W2" s="50">
        <f>'HSN Details'!F4</f>
        <v>0</v>
      </c>
      <c r="X2" s="50">
        <f>'HSN Details'!G4</f>
        <v>0</v>
      </c>
      <c r="Y2" s="50">
        <f>'HSN Details'!H4</f>
        <v>0</v>
      </c>
      <c r="Z2" s="50">
        <f>'HSN Details'!I4</f>
        <v>0</v>
      </c>
      <c r="AA2" s="50">
        <f>'HSN Details'!J4</f>
        <v>0</v>
      </c>
      <c r="AB2" s="50">
        <f>'HSN Details'!K4</f>
        <v>0</v>
      </c>
      <c r="AC2" s="50">
        <f>'HSN Details'!L4</f>
        <v>0</v>
      </c>
      <c r="AD2" s="50">
        <f>'HSN Details'!M4</f>
        <v>0</v>
      </c>
      <c r="AE2" s="50">
        <f>'HSN Details'!N4</f>
        <v>0</v>
      </c>
      <c r="AF2" s="50">
        <f>'HSN Details'!O4</f>
        <v>0</v>
      </c>
      <c r="AG2" s="50">
        <f>'HSN Details'!P4</f>
        <v>0</v>
      </c>
      <c r="AH2" s="50">
        <f>'HSN Details'!Q4</f>
        <v>0</v>
      </c>
      <c r="AI2" s="50">
        <f>'HSN Details'!R4</f>
        <v>0</v>
      </c>
      <c r="AJ2" s="50">
        <f>'HSN Details'!S4</f>
        <v>0</v>
      </c>
      <c r="AK2" s="50">
        <f>'HSN Details'!T4</f>
        <v>0</v>
      </c>
      <c r="AL2" s="50">
        <f>'HSN Details'!U4</f>
        <v>0</v>
      </c>
      <c r="AM2" s="50">
        <f>'HSN Details'!V4</f>
        <v>0</v>
      </c>
      <c r="AN2" s="50">
        <f>'HSN Details'!W4</f>
        <v>0</v>
      </c>
      <c r="AO2" s="50">
        <f>'HSN Details'!X4</f>
        <v>0</v>
      </c>
      <c r="AP2" s="50">
        <f>'HSN Details'!Y4</f>
        <v>0</v>
      </c>
      <c r="AQ2" s="50">
        <f>'HSN Details'!Z4</f>
        <v>0</v>
      </c>
      <c r="AR2" s="50">
        <f>'HSN Details'!AA4</f>
        <v>0</v>
      </c>
      <c r="AS2" s="50">
        <f>'HSN Details'!AB4</f>
        <v>0</v>
      </c>
      <c r="AT2" s="50">
        <f>'HSN Details'!AD4</f>
        <v>0</v>
      </c>
      <c r="AU2" s="50">
        <f>'HSN Details'!AE4</f>
        <v>0</v>
      </c>
      <c r="AV2" s="50">
        <f>'HSN Details'!AG4</f>
        <v>0</v>
      </c>
      <c r="AW2" s="50">
        <f>'HSN Details'!AH4</f>
        <v>0</v>
      </c>
      <c r="BG2" s="32">
        <f>'Basic Info'!B4</f>
        <v>0</v>
      </c>
      <c r="BH2" s="32">
        <f>'Basic Info'!B5</f>
        <v>0</v>
      </c>
      <c r="BI2" s="32">
        <f>'Basic Info'!B6</f>
        <v>0</v>
      </c>
      <c r="BJ2" s="32">
        <f>'Basic Info'!B8</f>
        <v>0</v>
      </c>
      <c r="BK2" s="32">
        <f>'Basic Info'!B7</f>
        <v>0</v>
      </c>
      <c r="BL2" s="32">
        <f>'Basic Info'!B9</f>
        <v>0</v>
      </c>
      <c r="BM2" s="32">
        <f>'Basic Info'!B10</f>
        <v>0</v>
      </c>
      <c r="BN2" s="32">
        <f>'Basic Info'!B11</f>
        <v>0</v>
      </c>
      <c r="BO2" s="32">
        <f>'Basic Info'!E4</f>
        <v>0</v>
      </c>
      <c r="BP2" s="32">
        <f>'Basic Info'!E5</f>
        <v>0</v>
      </c>
      <c r="BQ2" s="32">
        <f>'Basic Info'!E6</f>
        <v>0</v>
      </c>
    </row>
  </sheetData>
  <sheetProtection algorithmName="SHA-512" hashValue="GCe/Y3/5X1T1ewZKSWcMh/nZXc/cokNxfIp5YU/18M4ijvcrNl1CKCqgOYM2XKu7WVYvb03JBBjX7Sx6y8GJcQ==" saltValue="Pj/uqQTo7n8ECwHvMfWMY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D3474"/>
  <sheetViews>
    <sheetView topLeftCell="A1529" workbookViewId="0">
      <selection activeCell="G1542" sqref="G1542"/>
    </sheetView>
  </sheetViews>
  <sheetFormatPr defaultRowHeight="15" x14ac:dyDescent="0.25"/>
  <cols>
    <col min="1" max="1" width="11.5703125" style="61" customWidth="1"/>
    <col min="2" max="2" width="39.7109375" style="15" customWidth="1"/>
    <col min="3" max="3" width="9.5703125" style="12" customWidth="1"/>
    <col min="4" max="4" width="12.42578125" style="12" customWidth="1"/>
  </cols>
  <sheetData>
    <row r="1" spans="1:4" s="9" customFormat="1" ht="21.75" customHeight="1" x14ac:dyDescent="0.25">
      <c r="A1" s="58" t="s">
        <v>10</v>
      </c>
      <c r="B1" s="8" t="s">
        <v>4</v>
      </c>
      <c r="C1" s="25" t="s">
        <v>11</v>
      </c>
      <c r="D1" s="25" t="s">
        <v>7</v>
      </c>
    </row>
    <row r="2" spans="1:4" x14ac:dyDescent="0.25">
      <c r="A2" s="51">
        <v>25251010</v>
      </c>
      <c r="B2" s="54" t="s">
        <v>182</v>
      </c>
      <c r="C2" s="56" t="s">
        <v>9</v>
      </c>
      <c r="D2" s="56">
        <v>28</v>
      </c>
    </row>
    <row r="3" spans="1:4" ht="30" x14ac:dyDescent="0.25">
      <c r="A3" s="51">
        <v>25251020</v>
      </c>
      <c r="B3" s="54" t="s">
        <v>183</v>
      </c>
      <c r="C3" s="56" t="s">
        <v>9</v>
      </c>
      <c r="D3" s="56">
        <v>28</v>
      </c>
    </row>
    <row r="4" spans="1:4" x14ac:dyDescent="0.25">
      <c r="A4" s="51">
        <v>25251030</v>
      </c>
      <c r="B4" s="54" t="s">
        <v>184</v>
      </c>
      <c r="C4" s="56" t="s">
        <v>9</v>
      </c>
      <c r="D4" s="56">
        <v>28</v>
      </c>
    </row>
    <row r="5" spans="1:4" x14ac:dyDescent="0.25">
      <c r="A5" s="51">
        <v>25251040</v>
      </c>
      <c r="B5" s="54" t="s">
        <v>185</v>
      </c>
      <c r="C5" s="56" t="s">
        <v>9</v>
      </c>
      <c r="D5" s="56">
        <v>28</v>
      </c>
    </row>
    <row r="6" spans="1:4" x14ac:dyDescent="0.25">
      <c r="A6" s="51">
        <v>25251090</v>
      </c>
      <c r="B6" s="54" t="s">
        <v>186</v>
      </c>
      <c r="C6" s="56" t="s">
        <v>9</v>
      </c>
      <c r="D6" s="56">
        <v>28</v>
      </c>
    </row>
    <row r="7" spans="1:4" x14ac:dyDescent="0.25">
      <c r="A7" s="51">
        <v>25252010</v>
      </c>
      <c r="B7" s="54" t="s">
        <v>187</v>
      </c>
      <c r="C7" s="56" t="s">
        <v>9</v>
      </c>
      <c r="D7" s="56">
        <v>28</v>
      </c>
    </row>
    <row r="8" spans="1:4" x14ac:dyDescent="0.25">
      <c r="A8" s="51">
        <v>25252020</v>
      </c>
      <c r="B8" s="54" t="s">
        <v>188</v>
      </c>
      <c r="C8" s="56" t="s">
        <v>9</v>
      </c>
      <c r="D8" s="56">
        <v>28</v>
      </c>
    </row>
    <row r="9" spans="1:4" x14ac:dyDescent="0.25">
      <c r="A9" s="51">
        <v>25252030</v>
      </c>
      <c r="B9" s="54" t="s">
        <v>189</v>
      </c>
      <c r="C9" s="56" t="s">
        <v>9</v>
      </c>
      <c r="D9" s="56">
        <v>28</v>
      </c>
    </row>
    <row r="10" spans="1:4" x14ac:dyDescent="0.25">
      <c r="A10" s="51">
        <v>25252040</v>
      </c>
      <c r="B10" s="54" t="s">
        <v>190</v>
      </c>
      <c r="C10" s="56" t="s">
        <v>9</v>
      </c>
      <c r="D10" s="56">
        <v>28</v>
      </c>
    </row>
    <row r="11" spans="1:4" x14ac:dyDescent="0.25">
      <c r="A11" s="51">
        <v>25252050</v>
      </c>
      <c r="B11" s="54" t="s">
        <v>191</v>
      </c>
      <c r="C11" s="56" t="s">
        <v>9</v>
      </c>
      <c r="D11" s="56">
        <v>28</v>
      </c>
    </row>
    <row r="12" spans="1:4" x14ac:dyDescent="0.25">
      <c r="A12" s="51">
        <v>25252090</v>
      </c>
      <c r="B12" s="54" t="s">
        <v>192</v>
      </c>
      <c r="C12" s="56" t="s">
        <v>9</v>
      </c>
      <c r="D12" s="56">
        <v>28</v>
      </c>
    </row>
    <row r="13" spans="1:4" x14ac:dyDescent="0.25">
      <c r="A13" s="51">
        <v>25253010</v>
      </c>
      <c r="B13" s="54" t="s">
        <v>193</v>
      </c>
      <c r="C13" s="56" t="s">
        <v>9</v>
      </c>
      <c r="D13" s="56">
        <v>28</v>
      </c>
    </row>
    <row r="14" spans="1:4" x14ac:dyDescent="0.25">
      <c r="A14" s="51">
        <v>25253020</v>
      </c>
      <c r="B14" s="54" t="s">
        <v>194</v>
      </c>
      <c r="C14" s="56" t="s">
        <v>9</v>
      </c>
      <c r="D14" s="56">
        <v>28</v>
      </c>
    </row>
    <row r="15" spans="1:4" x14ac:dyDescent="0.25">
      <c r="A15" s="51">
        <v>25253030</v>
      </c>
      <c r="B15" s="54" t="s">
        <v>195</v>
      </c>
      <c r="C15" s="56" t="s">
        <v>9</v>
      </c>
      <c r="D15" s="56">
        <v>28</v>
      </c>
    </row>
    <row r="16" spans="1:4" x14ac:dyDescent="0.25">
      <c r="A16" s="51">
        <v>25253090</v>
      </c>
      <c r="B16" s="54" t="s">
        <v>196</v>
      </c>
      <c r="C16" s="56" t="s">
        <v>9</v>
      </c>
      <c r="D16" s="56">
        <v>28</v>
      </c>
    </row>
    <row r="17" spans="1:4" ht="45" x14ac:dyDescent="0.25">
      <c r="A17" s="51">
        <v>44444444</v>
      </c>
      <c r="B17" s="54" t="s">
        <v>197</v>
      </c>
      <c r="C17" s="56" t="s">
        <v>9</v>
      </c>
      <c r="D17" s="56">
        <v>26</v>
      </c>
    </row>
    <row r="18" spans="1:4" x14ac:dyDescent="0.25">
      <c r="A18" s="51">
        <v>63011000</v>
      </c>
      <c r="B18" s="54" t="s">
        <v>198</v>
      </c>
      <c r="C18" s="56" t="s">
        <v>9</v>
      </c>
      <c r="D18" s="56">
        <v>29</v>
      </c>
    </row>
    <row r="19" spans="1:4" x14ac:dyDescent="0.25">
      <c r="A19" s="51">
        <v>66011000</v>
      </c>
      <c r="B19" s="54" t="s">
        <v>199</v>
      </c>
      <c r="C19" s="56" t="s">
        <v>9</v>
      </c>
      <c r="D19" s="56">
        <v>29</v>
      </c>
    </row>
    <row r="20" spans="1:4" x14ac:dyDescent="0.25">
      <c r="A20" s="51">
        <v>66019100</v>
      </c>
      <c r="B20" s="54" t="s">
        <v>200</v>
      </c>
      <c r="C20" s="56" t="s">
        <v>8</v>
      </c>
      <c r="D20" s="56">
        <v>29</v>
      </c>
    </row>
    <row r="21" spans="1:4" x14ac:dyDescent="0.25">
      <c r="A21" s="51">
        <v>66019900</v>
      </c>
      <c r="B21" s="54" t="s">
        <v>201</v>
      </c>
      <c r="C21" s="56" t="s">
        <v>9</v>
      </c>
      <c r="D21" s="56">
        <v>29</v>
      </c>
    </row>
    <row r="22" spans="1:4" ht="30" x14ac:dyDescent="0.25">
      <c r="A22" s="51">
        <v>66032000</v>
      </c>
      <c r="B22" s="54" t="s">
        <v>202</v>
      </c>
      <c r="C22" s="56" t="s">
        <v>9</v>
      </c>
      <c r="D22" s="56">
        <v>29</v>
      </c>
    </row>
    <row r="23" spans="1:4" x14ac:dyDescent="0.25">
      <c r="A23" s="51">
        <v>66039010</v>
      </c>
      <c r="B23" s="54" t="s">
        <v>203</v>
      </c>
      <c r="C23" s="56" t="s">
        <v>9</v>
      </c>
      <c r="D23" s="56">
        <v>29</v>
      </c>
    </row>
    <row r="24" spans="1:4" ht="30" x14ac:dyDescent="0.25">
      <c r="A24" s="51">
        <v>66039090</v>
      </c>
      <c r="B24" s="54" t="s">
        <v>204</v>
      </c>
      <c r="C24" s="56" t="s">
        <v>9</v>
      </c>
      <c r="D24" s="56">
        <v>29</v>
      </c>
    </row>
    <row r="25" spans="1:4" x14ac:dyDescent="0.25">
      <c r="A25" s="51">
        <v>68042210</v>
      </c>
      <c r="B25" s="54" t="s">
        <v>205</v>
      </c>
      <c r="C25" s="56" t="s">
        <v>9</v>
      </c>
      <c r="D25" s="56">
        <v>14</v>
      </c>
    </row>
    <row r="26" spans="1:4" x14ac:dyDescent="0.25">
      <c r="A26" s="51">
        <v>68141010</v>
      </c>
      <c r="B26" s="54" t="s">
        <v>206</v>
      </c>
      <c r="C26" s="56" t="s">
        <v>9</v>
      </c>
      <c r="D26" s="56">
        <v>28</v>
      </c>
    </row>
    <row r="27" spans="1:4" x14ac:dyDescent="0.25">
      <c r="A27" s="51">
        <v>68141020</v>
      </c>
      <c r="B27" s="54" t="s">
        <v>207</v>
      </c>
      <c r="C27" s="56" t="s">
        <v>9</v>
      </c>
      <c r="D27" s="56">
        <v>28</v>
      </c>
    </row>
    <row r="28" spans="1:4" x14ac:dyDescent="0.25">
      <c r="A28" s="51">
        <v>68141030</v>
      </c>
      <c r="B28" s="54" t="s">
        <v>208</v>
      </c>
      <c r="C28" s="56" t="s">
        <v>9</v>
      </c>
      <c r="D28" s="56">
        <v>28</v>
      </c>
    </row>
    <row r="29" spans="1:4" x14ac:dyDescent="0.25">
      <c r="A29" s="51">
        <v>68141090</v>
      </c>
      <c r="B29" s="54" t="s">
        <v>209</v>
      </c>
      <c r="C29" s="56" t="s">
        <v>9</v>
      </c>
      <c r="D29" s="56">
        <v>28</v>
      </c>
    </row>
    <row r="30" spans="1:4" x14ac:dyDescent="0.25">
      <c r="A30" s="51">
        <v>68149010</v>
      </c>
      <c r="B30" s="54" t="s">
        <v>210</v>
      </c>
      <c r="C30" s="56" t="s">
        <v>9</v>
      </c>
      <c r="D30" s="56">
        <v>28</v>
      </c>
    </row>
    <row r="31" spans="1:4" x14ac:dyDescent="0.25">
      <c r="A31" s="51">
        <v>68149020</v>
      </c>
      <c r="B31" s="54" t="s">
        <v>211</v>
      </c>
      <c r="C31" s="56" t="s">
        <v>9</v>
      </c>
      <c r="D31" s="56">
        <v>28</v>
      </c>
    </row>
    <row r="32" spans="1:4" x14ac:dyDescent="0.25">
      <c r="A32" s="51">
        <v>68149030</v>
      </c>
      <c r="B32" s="54" t="s">
        <v>212</v>
      </c>
      <c r="C32" s="56" t="s">
        <v>9</v>
      </c>
      <c r="D32" s="56">
        <v>28</v>
      </c>
    </row>
    <row r="33" spans="1:4" x14ac:dyDescent="0.25">
      <c r="A33" s="51">
        <v>68149040</v>
      </c>
      <c r="B33" s="54" t="s">
        <v>213</v>
      </c>
      <c r="C33" s="56" t="s">
        <v>9</v>
      </c>
      <c r="D33" s="56">
        <v>28</v>
      </c>
    </row>
    <row r="34" spans="1:4" x14ac:dyDescent="0.25">
      <c r="A34" s="51">
        <v>68149050</v>
      </c>
      <c r="B34" s="54" t="s">
        <v>214</v>
      </c>
      <c r="C34" s="56" t="s">
        <v>9</v>
      </c>
      <c r="D34" s="56">
        <v>28</v>
      </c>
    </row>
    <row r="35" spans="1:4" x14ac:dyDescent="0.25">
      <c r="A35" s="51">
        <v>68149060</v>
      </c>
      <c r="B35" s="54" t="s">
        <v>215</v>
      </c>
      <c r="C35" s="56" t="s">
        <v>9</v>
      </c>
      <c r="D35" s="56">
        <v>28</v>
      </c>
    </row>
    <row r="36" spans="1:4" x14ac:dyDescent="0.25">
      <c r="A36" s="51">
        <v>68149090</v>
      </c>
      <c r="B36" s="54" t="s">
        <v>216</v>
      </c>
      <c r="C36" s="56" t="s">
        <v>9</v>
      </c>
      <c r="D36" s="56">
        <v>28</v>
      </c>
    </row>
    <row r="37" spans="1:4" x14ac:dyDescent="0.25">
      <c r="A37" s="51">
        <v>68151010</v>
      </c>
      <c r="B37" s="54" t="s">
        <v>217</v>
      </c>
      <c r="C37" s="56" t="s">
        <v>9</v>
      </c>
      <c r="D37" s="56">
        <v>28</v>
      </c>
    </row>
    <row r="38" spans="1:4" x14ac:dyDescent="0.25">
      <c r="A38" s="51">
        <v>68151020</v>
      </c>
      <c r="B38" s="54" t="s">
        <v>218</v>
      </c>
      <c r="C38" s="56" t="s">
        <v>9</v>
      </c>
      <c r="D38" s="56">
        <v>28</v>
      </c>
    </row>
    <row r="39" spans="1:4" x14ac:dyDescent="0.25">
      <c r="A39" s="51">
        <v>68151090</v>
      </c>
      <c r="B39" s="54" t="s">
        <v>219</v>
      </c>
      <c r="C39" s="56" t="s">
        <v>9</v>
      </c>
      <c r="D39" s="56">
        <v>28</v>
      </c>
    </row>
    <row r="40" spans="1:4" x14ac:dyDescent="0.25">
      <c r="A40" s="51">
        <v>68159910</v>
      </c>
      <c r="B40" s="54" t="s">
        <v>220</v>
      </c>
      <c r="C40" s="56" t="s">
        <v>9</v>
      </c>
      <c r="D40" s="56">
        <v>29</v>
      </c>
    </row>
    <row r="41" spans="1:4" ht="30" x14ac:dyDescent="0.25">
      <c r="A41" s="51">
        <v>68159920</v>
      </c>
      <c r="B41" s="54" t="s">
        <v>221</v>
      </c>
      <c r="C41" s="56" t="s">
        <v>9</v>
      </c>
      <c r="D41" s="56">
        <v>29</v>
      </c>
    </row>
    <row r="42" spans="1:4" x14ac:dyDescent="0.25">
      <c r="A42" s="51">
        <v>72011000</v>
      </c>
      <c r="B42" s="54" t="s">
        <v>222</v>
      </c>
      <c r="C42" s="56" t="s">
        <v>9</v>
      </c>
      <c r="D42" s="56">
        <v>12</v>
      </c>
    </row>
    <row r="43" spans="1:4" x14ac:dyDescent="0.25">
      <c r="A43" s="51">
        <v>72012000</v>
      </c>
      <c r="B43" s="54" t="s">
        <v>223</v>
      </c>
      <c r="C43" s="56" t="s">
        <v>9</v>
      </c>
      <c r="D43" s="56">
        <v>12</v>
      </c>
    </row>
    <row r="44" spans="1:4" x14ac:dyDescent="0.25">
      <c r="A44" s="51">
        <v>72015010</v>
      </c>
      <c r="B44" s="54" t="s">
        <v>224</v>
      </c>
      <c r="C44" s="56" t="s">
        <v>9</v>
      </c>
      <c r="D44" s="56">
        <v>12</v>
      </c>
    </row>
    <row r="45" spans="1:4" x14ac:dyDescent="0.25">
      <c r="A45" s="51">
        <v>72015090</v>
      </c>
      <c r="B45" s="54" t="s">
        <v>225</v>
      </c>
      <c r="C45" s="56" t="s">
        <v>9</v>
      </c>
      <c r="D45" s="56">
        <v>12</v>
      </c>
    </row>
    <row r="46" spans="1:4" ht="30" x14ac:dyDescent="0.25">
      <c r="A46" s="51">
        <v>72021100</v>
      </c>
      <c r="B46" s="54" t="s">
        <v>226</v>
      </c>
      <c r="C46" s="56" t="s">
        <v>9</v>
      </c>
      <c r="D46" s="56">
        <v>32</v>
      </c>
    </row>
    <row r="47" spans="1:4" x14ac:dyDescent="0.25">
      <c r="A47" s="51">
        <v>72021900</v>
      </c>
      <c r="B47" s="54" t="s">
        <v>227</v>
      </c>
      <c r="C47" s="56" t="s">
        <v>9</v>
      </c>
      <c r="D47" s="56">
        <v>32</v>
      </c>
    </row>
    <row r="48" spans="1:4" x14ac:dyDescent="0.25">
      <c r="A48" s="51">
        <v>72022100</v>
      </c>
      <c r="B48" s="54" t="s">
        <v>228</v>
      </c>
      <c r="C48" s="56" t="s">
        <v>9</v>
      </c>
      <c r="D48" s="56">
        <v>32</v>
      </c>
    </row>
    <row r="49" spans="1:4" x14ac:dyDescent="0.25">
      <c r="A49" s="51">
        <v>72022900</v>
      </c>
      <c r="B49" s="54" t="s">
        <v>229</v>
      </c>
      <c r="C49" s="56" t="s">
        <v>9</v>
      </c>
      <c r="D49" s="56">
        <v>32</v>
      </c>
    </row>
    <row r="50" spans="1:4" x14ac:dyDescent="0.25">
      <c r="A50" s="51">
        <v>72023000</v>
      </c>
      <c r="B50" s="54" t="s">
        <v>230</v>
      </c>
      <c r="C50" s="56" t="s">
        <v>9</v>
      </c>
      <c r="D50" s="56">
        <v>32</v>
      </c>
    </row>
    <row r="51" spans="1:4" x14ac:dyDescent="0.25">
      <c r="A51" s="51">
        <v>72024100</v>
      </c>
      <c r="B51" s="54" t="s">
        <v>231</v>
      </c>
      <c r="C51" s="56" t="s">
        <v>9</v>
      </c>
      <c r="D51" s="56">
        <v>32</v>
      </c>
    </row>
    <row r="52" spans="1:4" x14ac:dyDescent="0.25">
      <c r="A52" s="51">
        <v>72024900</v>
      </c>
      <c r="B52" s="54" t="s">
        <v>232</v>
      </c>
      <c r="C52" s="56" t="s">
        <v>9</v>
      </c>
      <c r="D52" s="56">
        <v>32</v>
      </c>
    </row>
    <row r="53" spans="1:4" x14ac:dyDescent="0.25">
      <c r="A53" s="51">
        <v>72025000</v>
      </c>
      <c r="B53" s="54" t="s">
        <v>233</v>
      </c>
      <c r="C53" s="56" t="s">
        <v>9</v>
      </c>
      <c r="D53" s="56">
        <v>32</v>
      </c>
    </row>
    <row r="54" spans="1:4" x14ac:dyDescent="0.25">
      <c r="A54" s="51">
        <v>72026000</v>
      </c>
      <c r="B54" s="54" t="s">
        <v>234</v>
      </c>
      <c r="C54" s="56" t="s">
        <v>9</v>
      </c>
      <c r="D54" s="56">
        <v>32</v>
      </c>
    </row>
    <row r="55" spans="1:4" x14ac:dyDescent="0.25">
      <c r="A55" s="51">
        <v>72027000</v>
      </c>
      <c r="B55" s="54" t="s">
        <v>235</v>
      </c>
      <c r="C55" s="56" t="s">
        <v>9</v>
      </c>
      <c r="D55" s="56">
        <v>32</v>
      </c>
    </row>
    <row r="56" spans="1:4" x14ac:dyDescent="0.25">
      <c r="A56" s="51">
        <v>72028000</v>
      </c>
      <c r="B56" s="54" t="s">
        <v>236</v>
      </c>
      <c r="C56" s="56" t="s">
        <v>9</v>
      </c>
      <c r="D56" s="56">
        <v>32</v>
      </c>
    </row>
    <row r="57" spans="1:4" x14ac:dyDescent="0.25">
      <c r="A57" s="51">
        <v>72029100</v>
      </c>
      <c r="B57" s="54" t="s">
        <v>237</v>
      </c>
      <c r="C57" s="56" t="s">
        <v>9</v>
      </c>
      <c r="D57" s="56">
        <v>32</v>
      </c>
    </row>
    <row r="58" spans="1:4" x14ac:dyDescent="0.25">
      <c r="A58" s="51">
        <v>72029200</v>
      </c>
      <c r="B58" s="54" t="s">
        <v>238</v>
      </c>
      <c r="C58" s="56" t="s">
        <v>9</v>
      </c>
      <c r="D58" s="56">
        <v>32</v>
      </c>
    </row>
    <row r="59" spans="1:4" x14ac:dyDescent="0.25">
      <c r="A59" s="51">
        <v>72029300</v>
      </c>
      <c r="B59" s="54" t="s">
        <v>239</v>
      </c>
      <c r="C59" s="56" t="s">
        <v>9</v>
      </c>
      <c r="D59" s="56">
        <v>32</v>
      </c>
    </row>
    <row r="60" spans="1:4" x14ac:dyDescent="0.25">
      <c r="A60" s="51">
        <v>72029911</v>
      </c>
      <c r="B60" s="54" t="s">
        <v>240</v>
      </c>
      <c r="C60" s="56" t="s">
        <v>9</v>
      </c>
      <c r="D60" s="56">
        <v>32</v>
      </c>
    </row>
    <row r="61" spans="1:4" x14ac:dyDescent="0.25">
      <c r="A61" s="51">
        <v>72029912</v>
      </c>
      <c r="B61" s="54" t="s">
        <v>241</v>
      </c>
      <c r="C61" s="56" t="s">
        <v>9</v>
      </c>
      <c r="D61" s="56">
        <v>32</v>
      </c>
    </row>
    <row r="62" spans="1:4" x14ac:dyDescent="0.25">
      <c r="A62" s="51">
        <v>72029913</v>
      </c>
      <c r="B62" s="54" t="s">
        <v>242</v>
      </c>
      <c r="C62" s="56" t="s">
        <v>9</v>
      </c>
      <c r="D62" s="56">
        <v>32</v>
      </c>
    </row>
    <row r="63" spans="1:4" x14ac:dyDescent="0.25">
      <c r="A63" s="51">
        <v>72029914</v>
      </c>
      <c r="B63" s="54" t="s">
        <v>243</v>
      </c>
      <c r="C63" s="56" t="s">
        <v>9</v>
      </c>
      <c r="D63" s="56">
        <v>32</v>
      </c>
    </row>
    <row r="64" spans="1:4" x14ac:dyDescent="0.25">
      <c r="A64" s="51">
        <v>72029915</v>
      </c>
      <c r="B64" s="54" t="s">
        <v>244</v>
      </c>
      <c r="C64" s="56" t="s">
        <v>9</v>
      </c>
      <c r="D64" s="56">
        <v>32</v>
      </c>
    </row>
    <row r="65" spans="1:4" x14ac:dyDescent="0.25">
      <c r="A65" s="51">
        <v>72029916</v>
      </c>
      <c r="B65" s="54" t="s">
        <v>245</v>
      </c>
      <c r="C65" s="56" t="s">
        <v>9</v>
      </c>
      <c r="D65" s="56">
        <v>32</v>
      </c>
    </row>
    <row r="66" spans="1:4" x14ac:dyDescent="0.25">
      <c r="A66" s="51">
        <v>72029921</v>
      </c>
      <c r="B66" s="54" t="s">
        <v>246</v>
      </c>
      <c r="C66" s="56" t="s">
        <v>9</v>
      </c>
      <c r="D66" s="56">
        <v>32</v>
      </c>
    </row>
    <row r="67" spans="1:4" x14ac:dyDescent="0.25">
      <c r="A67" s="51">
        <v>72029922</v>
      </c>
      <c r="B67" s="54" t="s">
        <v>247</v>
      </c>
      <c r="C67" s="56" t="s">
        <v>9</v>
      </c>
      <c r="D67" s="56">
        <v>32</v>
      </c>
    </row>
    <row r="68" spans="1:4" x14ac:dyDescent="0.25">
      <c r="A68" s="51">
        <v>72029931</v>
      </c>
      <c r="B68" s="54" t="s">
        <v>248</v>
      </c>
      <c r="C68" s="56" t="s">
        <v>9</v>
      </c>
      <c r="D68" s="56">
        <v>32</v>
      </c>
    </row>
    <row r="69" spans="1:4" x14ac:dyDescent="0.25">
      <c r="A69" s="51">
        <v>72029932</v>
      </c>
      <c r="B69" s="54" t="s">
        <v>249</v>
      </c>
      <c r="C69" s="56" t="s">
        <v>9</v>
      </c>
      <c r="D69" s="56">
        <v>32</v>
      </c>
    </row>
    <row r="70" spans="1:4" x14ac:dyDescent="0.25">
      <c r="A70" s="51">
        <v>72029990</v>
      </c>
      <c r="B70" s="54" t="s">
        <v>209</v>
      </c>
      <c r="C70" s="56" t="s">
        <v>9</v>
      </c>
      <c r="D70" s="56">
        <v>32</v>
      </c>
    </row>
    <row r="71" spans="1:4" x14ac:dyDescent="0.25">
      <c r="A71" s="51">
        <v>72031000</v>
      </c>
      <c r="B71" s="54" t="s">
        <v>250</v>
      </c>
      <c r="C71" s="56" t="s">
        <v>9</v>
      </c>
      <c r="D71" s="56">
        <v>12</v>
      </c>
    </row>
    <row r="72" spans="1:4" x14ac:dyDescent="0.25">
      <c r="A72" s="51">
        <v>72039000</v>
      </c>
      <c r="B72" s="54" t="s">
        <v>251</v>
      </c>
      <c r="C72" s="56" t="s">
        <v>9</v>
      </c>
      <c r="D72" s="56">
        <v>12</v>
      </c>
    </row>
    <row r="73" spans="1:4" x14ac:dyDescent="0.25">
      <c r="A73" s="51">
        <v>72041000</v>
      </c>
      <c r="B73" s="54" t="s">
        <v>252</v>
      </c>
      <c r="C73" s="56" t="s">
        <v>9</v>
      </c>
      <c r="D73" s="56">
        <v>12</v>
      </c>
    </row>
    <row r="74" spans="1:4" ht="30" x14ac:dyDescent="0.25">
      <c r="A74" s="51">
        <v>72042110</v>
      </c>
      <c r="B74" s="54" t="s">
        <v>253</v>
      </c>
      <c r="C74" s="56" t="s">
        <v>9</v>
      </c>
      <c r="D74" s="56">
        <v>12</v>
      </c>
    </row>
    <row r="75" spans="1:4" x14ac:dyDescent="0.25">
      <c r="A75" s="51">
        <v>72042190</v>
      </c>
      <c r="B75" s="54" t="s">
        <v>254</v>
      </c>
      <c r="C75" s="56" t="s">
        <v>9</v>
      </c>
      <c r="D75" s="56">
        <v>12</v>
      </c>
    </row>
    <row r="76" spans="1:4" ht="30" x14ac:dyDescent="0.25">
      <c r="A76" s="51">
        <v>72042910</v>
      </c>
      <c r="B76" s="54" t="s">
        <v>255</v>
      </c>
      <c r="C76" s="56" t="s">
        <v>9</v>
      </c>
      <c r="D76" s="56">
        <v>12</v>
      </c>
    </row>
    <row r="77" spans="1:4" x14ac:dyDescent="0.25">
      <c r="A77" s="51">
        <v>72042920</v>
      </c>
      <c r="B77" s="54" t="s">
        <v>256</v>
      </c>
      <c r="C77" s="56" t="s">
        <v>9</v>
      </c>
      <c r="D77" s="56">
        <v>12</v>
      </c>
    </row>
    <row r="78" spans="1:4" x14ac:dyDescent="0.25">
      <c r="A78" s="51">
        <v>72042990</v>
      </c>
      <c r="B78" s="54" t="s">
        <v>209</v>
      </c>
      <c r="C78" s="56" t="s">
        <v>9</v>
      </c>
      <c r="D78" s="56">
        <v>12</v>
      </c>
    </row>
    <row r="79" spans="1:4" x14ac:dyDescent="0.25">
      <c r="A79" s="51">
        <v>72043000</v>
      </c>
      <c r="B79" s="54" t="s">
        <v>257</v>
      </c>
      <c r="C79" s="56" t="s">
        <v>9</v>
      </c>
      <c r="D79" s="56">
        <v>12</v>
      </c>
    </row>
    <row r="80" spans="1:4" ht="30" x14ac:dyDescent="0.25">
      <c r="A80" s="51">
        <v>72044100</v>
      </c>
      <c r="B80" s="54" t="s">
        <v>258</v>
      </c>
      <c r="C80" s="56" t="s">
        <v>9</v>
      </c>
      <c r="D80" s="56">
        <v>12</v>
      </c>
    </row>
    <row r="81" spans="1:4" x14ac:dyDescent="0.25">
      <c r="A81" s="51">
        <v>72044900</v>
      </c>
      <c r="B81" s="54" t="s">
        <v>259</v>
      </c>
      <c r="C81" s="56" t="s">
        <v>9</v>
      </c>
      <c r="D81" s="56">
        <v>12</v>
      </c>
    </row>
    <row r="82" spans="1:4" x14ac:dyDescent="0.25">
      <c r="A82" s="51">
        <v>72045000</v>
      </c>
      <c r="B82" s="54" t="s">
        <v>260</v>
      </c>
      <c r="C82" s="56" t="s">
        <v>9</v>
      </c>
      <c r="D82" s="56">
        <v>12</v>
      </c>
    </row>
    <row r="83" spans="1:4" x14ac:dyDescent="0.25">
      <c r="A83" s="51">
        <v>72051011</v>
      </c>
      <c r="B83" s="54" t="s">
        <v>261</v>
      </c>
      <c r="C83" s="56" t="s">
        <v>9</v>
      </c>
      <c r="D83" s="56">
        <v>12</v>
      </c>
    </row>
    <row r="84" spans="1:4" x14ac:dyDescent="0.25">
      <c r="A84" s="51">
        <v>72051012</v>
      </c>
      <c r="B84" s="54" t="s">
        <v>262</v>
      </c>
      <c r="C84" s="56" t="s">
        <v>9</v>
      </c>
      <c r="D84" s="56">
        <v>12</v>
      </c>
    </row>
    <row r="85" spans="1:4" x14ac:dyDescent="0.25">
      <c r="A85" s="51">
        <v>72051019</v>
      </c>
      <c r="B85" s="54" t="s">
        <v>263</v>
      </c>
      <c r="C85" s="56" t="s">
        <v>9</v>
      </c>
      <c r="D85" s="56">
        <v>12</v>
      </c>
    </row>
    <row r="86" spans="1:4" x14ac:dyDescent="0.25">
      <c r="A86" s="51">
        <v>72051021</v>
      </c>
      <c r="B86" s="54" t="s">
        <v>264</v>
      </c>
      <c r="C86" s="56" t="s">
        <v>9</v>
      </c>
      <c r="D86" s="56">
        <v>12</v>
      </c>
    </row>
    <row r="87" spans="1:4" x14ac:dyDescent="0.25">
      <c r="A87" s="51">
        <v>72051022</v>
      </c>
      <c r="B87" s="54" t="s">
        <v>265</v>
      </c>
      <c r="C87" s="56" t="s">
        <v>9</v>
      </c>
      <c r="D87" s="56">
        <v>12</v>
      </c>
    </row>
    <row r="88" spans="1:4" x14ac:dyDescent="0.25">
      <c r="A88" s="51">
        <v>72051029</v>
      </c>
      <c r="B88" s="54" t="s">
        <v>266</v>
      </c>
      <c r="C88" s="56" t="s">
        <v>9</v>
      </c>
      <c r="D88" s="56">
        <v>12</v>
      </c>
    </row>
    <row r="89" spans="1:4" x14ac:dyDescent="0.25">
      <c r="A89" s="51">
        <v>72051090</v>
      </c>
      <c r="B89" s="54" t="s">
        <v>267</v>
      </c>
      <c r="C89" s="56" t="s">
        <v>9</v>
      </c>
      <c r="D89" s="56">
        <v>12</v>
      </c>
    </row>
    <row r="90" spans="1:4" x14ac:dyDescent="0.25">
      <c r="A90" s="51">
        <v>72052100</v>
      </c>
      <c r="B90" s="54" t="s">
        <v>268</v>
      </c>
      <c r="C90" s="56" t="s">
        <v>9</v>
      </c>
      <c r="D90" s="56">
        <v>12</v>
      </c>
    </row>
    <row r="91" spans="1:4" x14ac:dyDescent="0.25">
      <c r="A91" s="51">
        <v>72052910</v>
      </c>
      <c r="B91" s="54" t="s">
        <v>269</v>
      </c>
      <c r="C91" s="56" t="s">
        <v>9</v>
      </c>
      <c r="D91" s="56">
        <v>12</v>
      </c>
    </row>
    <row r="92" spans="1:4" x14ac:dyDescent="0.25">
      <c r="A92" s="51">
        <v>72052990</v>
      </c>
      <c r="B92" s="54" t="s">
        <v>270</v>
      </c>
      <c r="C92" s="56" t="s">
        <v>9</v>
      </c>
      <c r="D92" s="56">
        <v>12</v>
      </c>
    </row>
    <row r="93" spans="1:4" x14ac:dyDescent="0.25">
      <c r="A93" s="51">
        <v>72061010</v>
      </c>
      <c r="B93" s="54" t="s">
        <v>271</v>
      </c>
      <c r="C93" s="56" t="s">
        <v>9</v>
      </c>
      <c r="D93" s="56">
        <v>12</v>
      </c>
    </row>
    <row r="94" spans="1:4" x14ac:dyDescent="0.25">
      <c r="A94" s="51">
        <v>72061020</v>
      </c>
      <c r="B94" s="54" t="s">
        <v>272</v>
      </c>
      <c r="C94" s="56" t="s">
        <v>9</v>
      </c>
      <c r="D94" s="56">
        <v>12</v>
      </c>
    </row>
    <row r="95" spans="1:4" x14ac:dyDescent="0.25">
      <c r="A95" s="51">
        <v>72061090</v>
      </c>
      <c r="B95" s="54" t="s">
        <v>273</v>
      </c>
      <c r="C95" s="56" t="s">
        <v>9</v>
      </c>
      <c r="D95" s="56">
        <v>12</v>
      </c>
    </row>
    <row r="96" spans="1:4" x14ac:dyDescent="0.25">
      <c r="A96" s="51">
        <v>72069011</v>
      </c>
      <c r="B96" s="54" t="s">
        <v>274</v>
      </c>
      <c r="C96" s="56" t="s">
        <v>9</v>
      </c>
      <c r="D96" s="56">
        <v>12</v>
      </c>
    </row>
    <row r="97" spans="1:4" x14ac:dyDescent="0.25">
      <c r="A97" s="51">
        <v>72069012</v>
      </c>
      <c r="B97" s="54" t="s">
        <v>275</v>
      </c>
      <c r="C97" s="56" t="s">
        <v>9</v>
      </c>
      <c r="D97" s="56">
        <v>12</v>
      </c>
    </row>
    <row r="98" spans="1:4" x14ac:dyDescent="0.25">
      <c r="A98" s="51">
        <v>72069019</v>
      </c>
      <c r="B98" s="54" t="s">
        <v>276</v>
      </c>
      <c r="C98" s="56" t="s">
        <v>9</v>
      </c>
      <c r="D98" s="56">
        <v>12</v>
      </c>
    </row>
    <row r="99" spans="1:4" x14ac:dyDescent="0.25">
      <c r="A99" s="51">
        <v>72069091</v>
      </c>
      <c r="B99" s="54" t="s">
        <v>277</v>
      </c>
      <c r="C99" s="56" t="s">
        <v>9</v>
      </c>
      <c r="D99" s="56">
        <v>12</v>
      </c>
    </row>
    <row r="100" spans="1:4" x14ac:dyDescent="0.25">
      <c r="A100" s="51">
        <v>72069092</v>
      </c>
      <c r="B100" s="54" t="s">
        <v>278</v>
      </c>
      <c r="C100" s="56" t="s">
        <v>9</v>
      </c>
      <c r="D100" s="56">
        <v>12</v>
      </c>
    </row>
    <row r="101" spans="1:4" x14ac:dyDescent="0.25">
      <c r="A101" s="51">
        <v>72069099</v>
      </c>
      <c r="B101" s="54" t="s">
        <v>279</v>
      </c>
      <c r="C101" s="56" t="s">
        <v>9</v>
      </c>
      <c r="D101" s="56">
        <v>12</v>
      </c>
    </row>
    <row r="102" spans="1:4" x14ac:dyDescent="0.25">
      <c r="A102" s="51">
        <v>72071110</v>
      </c>
      <c r="B102" s="54" t="s">
        <v>280</v>
      </c>
      <c r="C102" s="56" t="s">
        <v>9</v>
      </c>
      <c r="D102" s="56">
        <v>12</v>
      </c>
    </row>
    <row r="103" spans="1:4" x14ac:dyDescent="0.25">
      <c r="A103" s="51">
        <v>72071120</v>
      </c>
      <c r="B103" s="54" t="s">
        <v>281</v>
      </c>
      <c r="C103" s="56" t="s">
        <v>9</v>
      </c>
      <c r="D103" s="56">
        <v>12</v>
      </c>
    </row>
    <row r="104" spans="1:4" x14ac:dyDescent="0.25">
      <c r="A104" s="51">
        <v>72071130</v>
      </c>
      <c r="B104" s="54" t="s">
        <v>282</v>
      </c>
      <c r="C104" s="56" t="s">
        <v>9</v>
      </c>
      <c r="D104" s="56">
        <v>12</v>
      </c>
    </row>
    <row r="105" spans="1:4" x14ac:dyDescent="0.25">
      <c r="A105" s="51">
        <v>72071190</v>
      </c>
      <c r="B105" s="54" t="s">
        <v>209</v>
      </c>
      <c r="C105" s="56" t="s">
        <v>9</v>
      </c>
      <c r="D105" s="56">
        <v>12</v>
      </c>
    </row>
    <row r="106" spans="1:4" x14ac:dyDescent="0.25">
      <c r="A106" s="51">
        <v>72071210</v>
      </c>
      <c r="B106" s="54" t="s">
        <v>280</v>
      </c>
      <c r="C106" s="56" t="s">
        <v>9</v>
      </c>
      <c r="D106" s="56">
        <v>12</v>
      </c>
    </row>
    <row r="107" spans="1:4" x14ac:dyDescent="0.25">
      <c r="A107" s="51">
        <v>72071220</v>
      </c>
      <c r="B107" s="54" t="s">
        <v>281</v>
      </c>
      <c r="C107" s="56" t="s">
        <v>9</v>
      </c>
      <c r="D107" s="56">
        <v>12</v>
      </c>
    </row>
    <row r="108" spans="1:4" x14ac:dyDescent="0.25">
      <c r="A108" s="51">
        <v>72071230</v>
      </c>
      <c r="B108" s="54" t="s">
        <v>282</v>
      </c>
      <c r="C108" s="56" t="s">
        <v>9</v>
      </c>
      <c r="D108" s="56">
        <v>12</v>
      </c>
    </row>
    <row r="109" spans="1:4" x14ac:dyDescent="0.25">
      <c r="A109" s="51">
        <v>72071290</v>
      </c>
      <c r="B109" s="54" t="s">
        <v>209</v>
      </c>
      <c r="C109" s="56" t="s">
        <v>9</v>
      </c>
      <c r="D109" s="56">
        <v>12</v>
      </c>
    </row>
    <row r="110" spans="1:4" x14ac:dyDescent="0.25">
      <c r="A110" s="51">
        <v>72071910</v>
      </c>
      <c r="B110" s="54" t="s">
        <v>283</v>
      </c>
      <c r="C110" s="56" t="s">
        <v>9</v>
      </c>
      <c r="D110" s="56">
        <v>12</v>
      </c>
    </row>
    <row r="111" spans="1:4" x14ac:dyDescent="0.25">
      <c r="A111" s="51">
        <v>72071920</v>
      </c>
      <c r="B111" s="54" t="s">
        <v>284</v>
      </c>
      <c r="C111" s="56" t="s">
        <v>9</v>
      </c>
      <c r="D111" s="56">
        <v>12</v>
      </c>
    </row>
    <row r="112" spans="1:4" x14ac:dyDescent="0.25">
      <c r="A112" s="51">
        <v>72071990</v>
      </c>
      <c r="B112" s="54" t="s">
        <v>209</v>
      </c>
      <c r="C112" s="56" t="s">
        <v>9</v>
      </c>
      <c r="D112" s="56">
        <v>12</v>
      </c>
    </row>
    <row r="113" spans="1:4" x14ac:dyDescent="0.25">
      <c r="A113" s="51">
        <v>72072010</v>
      </c>
      <c r="B113" s="54" t="s">
        <v>281</v>
      </c>
      <c r="C113" s="56" t="s">
        <v>9</v>
      </c>
      <c r="D113" s="56">
        <v>12</v>
      </c>
    </row>
    <row r="114" spans="1:4" x14ac:dyDescent="0.25">
      <c r="A114" s="51">
        <v>72072020</v>
      </c>
      <c r="B114" s="54" t="s">
        <v>285</v>
      </c>
      <c r="C114" s="56" t="s">
        <v>9</v>
      </c>
      <c r="D114" s="56">
        <v>12</v>
      </c>
    </row>
    <row r="115" spans="1:4" x14ac:dyDescent="0.25">
      <c r="A115" s="51">
        <v>72072030</v>
      </c>
      <c r="B115" s="54" t="s">
        <v>282</v>
      </c>
      <c r="C115" s="56" t="s">
        <v>9</v>
      </c>
      <c r="D115" s="56">
        <v>12</v>
      </c>
    </row>
    <row r="116" spans="1:4" x14ac:dyDescent="0.25">
      <c r="A116" s="51">
        <v>72072090</v>
      </c>
      <c r="B116" s="54" t="s">
        <v>209</v>
      </c>
      <c r="C116" s="56" t="s">
        <v>9</v>
      </c>
      <c r="D116" s="56">
        <v>12</v>
      </c>
    </row>
    <row r="117" spans="1:4" ht="30" x14ac:dyDescent="0.25">
      <c r="A117" s="51">
        <v>72081000</v>
      </c>
      <c r="B117" s="54" t="s">
        <v>286</v>
      </c>
      <c r="C117" s="56" t="s">
        <v>9</v>
      </c>
      <c r="D117" s="56">
        <v>12</v>
      </c>
    </row>
    <row r="118" spans="1:4" ht="30" x14ac:dyDescent="0.25">
      <c r="A118" s="51">
        <v>72082510</v>
      </c>
      <c r="B118" s="54" t="s">
        <v>287</v>
      </c>
      <c r="C118" s="56" t="s">
        <v>9</v>
      </c>
      <c r="D118" s="56">
        <v>12</v>
      </c>
    </row>
    <row r="119" spans="1:4" ht="30" x14ac:dyDescent="0.25">
      <c r="A119" s="51">
        <v>72082520</v>
      </c>
      <c r="B119" s="54" t="s">
        <v>288</v>
      </c>
      <c r="C119" s="56" t="s">
        <v>9</v>
      </c>
      <c r="D119" s="56">
        <v>12</v>
      </c>
    </row>
    <row r="120" spans="1:4" ht="30" x14ac:dyDescent="0.25">
      <c r="A120" s="51">
        <v>72082530</v>
      </c>
      <c r="B120" s="54" t="s">
        <v>289</v>
      </c>
      <c r="C120" s="56" t="s">
        <v>9</v>
      </c>
      <c r="D120" s="56">
        <v>12</v>
      </c>
    </row>
    <row r="121" spans="1:4" ht="30" x14ac:dyDescent="0.25">
      <c r="A121" s="51">
        <v>72082540</v>
      </c>
      <c r="B121" s="54" t="s">
        <v>290</v>
      </c>
      <c r="C121" s="56" t="s">
        <v>9</v>
      </c>
      <c r="D121" s="56">
        <v>12</v>
      </c>
    </row>
    <row r="122" spans="1:4" ht="30" x14ac:dyDescent="0.25">
      <c r="A122" s="51">
        <v>72082590</v>
      </c>
      <c r="B122" s="54" t="s">
        <v>291</v>
      </c>
      <c r="C122" s="56" t="s">
        <v>9</v>
      </c>
      <c r="D122" s="56">
        <v>12</v>
      </c>
    </row>
    <row r="123" spans="1:4" ht="45" x14ac:dyDescent="0.25">
      <c r="A123" s="51">
        <v>72082610</v>
      </c>
      <c r="B123" s="54" t="s">
        <v>292</v>
      </c>
      <c r="C123" s="56" t="s">
        <v>9</v>
      </c>
      <c r="D123" s="56">
        <v>12</v>
      </c>
    </row>
    <row r="124" spans="1:4" ht="30" x14ac:dyDescent="0.25">
      <c r="A124" s="51">
        <v>72082620</v>
      </c>
      <c r="B124" s="54" t="s">
        <v>293</v>
      </c>
      <c r="C124" s="56" t="s">
        <v>9</v>
      </c>
      <c r="D124" s="56">
        <v>12</v>
      </c>
    </row>
    <row r="125" spans="1:4" ht="45" x14ac:dyDescent="0.25">
      <c r="A125" s="51">
        <v>72082630</v>
      </c>
      <c r="B125" s="54" t="s">
        <v>294</v>
      </c>
      <c r="C125" s="56" t="s">
        <v>9</v>
      </c>
      <c r="D125" s="56">
        <v>12</v>
      </c>
    </row>
    <row r="126" spans="1:4" ht="45" x14ac:dyDescent="0.25">
      <c r="A126" s="51">
        <v>72082640</v>
      </c>
      <c r="B126" s="54" t="s">
        <v>295</v>
      </c>
      <c r="C126" s="56" t="s">
        <v>9</v>
      </c>
      <c r="D126" s="56">
        <v>12</v>
      </c>
    </row>
    <row r="127" spans="1:4" ht="30" x14ac:dyDescent="0.25">
      <c r="A127" s="51">
        <v>72082690</v>
      </c>
      <c r="B127" s="54" t="s">
        <v>296</v>
      </c>
      <c r="C127" s="56" t="s">
        <v>9</v>
      </c>
      <c r="D127" s="56">
        <v>12</v>
      </c>
    </row>
    <row r="128" spans="1:4" ht="30" x14ac:dyDescent="0.25">
      <c r="A128" s="51">
        <v>72082710</v>
      </c>
      <c r="B128" s="54" t="s">
        <v>297</v>
      </c>
      <c r="C128" s="56" t="s">
        <v>9</v>
      </c>
      <c r="D128" s="56">
        <v>12</v>
      </c>
    </row>
    <row r="129" spans="1:4" ht="30" x14ac:dyDescent="0.25">
      <c r="A129" s="51">
        <v>72082720</v>
      </c>
      <c r="B129" s="54" t="s">
        <v>298</v>
      </c>
      <c r="C129" s="56" t="s">
        <v>9</v>
      </c>
      <c r="D129" s="56">
        <v>12</v>
      </c>
    </row>
    <row r="130" spans="1:4" ht="30" x14ac:dyDescent="0.25">
      <c r="A130" s="51">
        <v>72082730</v>
      </c>
      <c r="B130" s="54" t="s">
        <v>299</v>
      </c>
      <c r="C130" s="56" t="s">
        <v>9</v>
      </c>
      <c r="D130" s="56">
        <v>12</v>
      </c>
    </row>
    <row r="131" spans="1:4" ht="30" x14ac:dyDescent="0.25">
      <c r="A131" s="51">
        <v>72082740</v>
      </c>
      <c r="B131" s="54" t="s">
        <v>300</v>
      </c>
      <c r="C131" s="56" t="s">
        <v>9</v>
      </c>
      <c r="D131" s="56">
        <v>12</v>
      </c>
    </row>
    <row r="132" spans="1:4" ht="30" x14ac:dyDescent="0.25">
      <c r="A132" s="51">
        <v>72082790</v>
      </c>
      <c r="B132" s="54" t="s">
        <v>301</v>
      </c>
      <c r="C132" s="56" t="s">
        <v>9</v>
      </c>
      <c r="D132" s="56">
        <v>12</v>
      </c>
    </row>
    <row r="133" spans="1:4" ht="30" x14ac:dyDescent="0.25">
      <c r="A133" s="51">
        <v>72083610</v>
      </c>
      <c r="B133" s="54" t="s">
        <v>302</v>
      </c>
      <c r="C133" s="56" t="s">
        <v>9</v>
      </c>
      <c r="D133" s="56">
        <v>12</v>
      </c>
    </row>
    <row r="134" spans="1:4" ht="30" x14ac:dyDescent="0.25">
      <c r="A134" s="51">
        <v>72083620</v>
      </c>
      <c r="B134" s="54" t="s">
        <v>303</v>
      </c>
      <c r="C134" s="56" t="s">
        <v>9</v>
      </c>
      <c r="D134" s="56">
        <v>12</v>
      </c>
    </row>
    <row r="135" spans="1:4" ht="30" x14ac:dyDescent="0.25">
      <c r="A135" s="51">
        <v>72083630</v>
      </c>
      <c r="B135" s="54" t="s">
        <v>304</v>
      </c>
      <c r="C135" s="56" t="s">
        <v>9</v>
      </c>
      <c r="D135" s="56">
        <v>12</v>
      </c>
    </row>
    <row r="136" spans="1:4" ht="30" x14ac:dyDescent="0.25">
      <c r="A136" s="51">
        <v>72083640</v>
      </c>
      <c r="B136" s="54" t="s">
        <v>305</v>
      </c>
      <c r="C136" s="56" t="s">
        <v>9</v>
      </c>
      <c r="D136" s="56">
        <v>12</v>
      </c>
    </row>
    <row r="137" spans="1:4" ht="30" x14ac:dyDescent="0.25">
      <c r="A137" s="51">
        <v>72083690</v>
      </c>
      <c r="B137" s="54" t="s">
        <v>306</v>
      </c>
      <c r="C137" s="56" t="s">
        <v>9</v>
      </c>
      <c r="D137" s="56">
        <v>12</v>
      </c>
    </row>
    <row r="138" spans="1:4" ht="30" x14ac:dyDescent="0.25">
      <c r="A138" s="51">
        <v>72083710</v>
      </c>
      <c r="B138" s="54" t="s">
        <v>307</v>
      </c>
      <c r="C138" s="56" t="s">
        <v>9</v>
      </c>
      <c r="D138" s="56">
        <v>12</v>
      </c>
    </row>
    <row r="139" spans="1:4" ht="30" x14ac:dyDescent="0.25">
      <c r="A139" s="51">
        <v>72083720</v>
      </c>
      <c r="B139" s="54" t="s">
        <v>308</v>
      </c>
      <c r="C139" s="56" t="s">
        <v>9</v>
      </c>
      <c r="D139" s="56">
        <v>12</v>
      </c>
    </row>
    <row r="140" spans="1:4" ht="30" x14ac:dyDescent="0.25">
      <c r="A140" s="51">
        <v>72083730</v>
      </c>
      <c r="B140" s="54" t="s">
        <v>309</v>
      </c>
      <c r="C140" s="56" t="s">
        <v>9</v>
      </c>
      <c r="D140" s="56">
        <v>12</v>
      </c>
    </row>
    <row r="141" spans="1:4" ht="30" x14ac:dyDescent="0.25">
      <c r="A141" s="51">
        <v>72083740</v>
      </c>
      <c r="B141" s="54" t="s">
        <v>310</v>
      </c>
      <c r="C141" s="56" t="s">
        <v>9</v>
      </c>
      <c r="D141" s="56">
        <v>12</v>
      </c>
    </row>
    <row r="142" spans="1:4" ht="30" x14ac:dyDescent="0.25">
      <c r="A142" s="51">
        <v>72083790</v>
      </c>
      <c r="B142" s="54" t="s">
        <v>311</v>
      </c>
      <c r="C142" s="56" t="s">
        <v>9</v>
      </c>
      <c r="D142" s="56">
        <v>12</v>
      </c>
    </row>
    <row r="143" spans="1:4" ht="30" x14ac:dyDescent="0.25">
      <c r="A143" s="51">
        <v>72083810</v>
      </c>
      <c r="B143" s="54" t="s">
        <v>312</v>
      </c>
      <c r="C143" s="56" t="s">
        <v>9</v>
      </c>
      <c r="D143" s="56">
        <v>12</v>
      </c>
    </row>
    <row r="144" spans="1:4" ht="30" x14ac:dyDescent="0.25">
      <c r="A144" s="51">
        <v>72083820</v>
      </c>
      <c r="B144" s="54" t="s">
        <v>313</v>
      </c>
      <c r="C144" s="56" t="s">
        <v>9</v>
      </c>
      <c r="D144" s="56">
        <v>12</v>
      </c>
    </row>
    <row r="145" spans="1:4" ht="30" x14ac:dyDescent="0.25">
      <c r="A145" s="51">
        <v>72083830</v>
      </c>
      <c r="B145" s="54" t="s">
        <v>314</v>
      </c>
      <c r="C145" s="56" t="s">
        <v>9</v>
      </c>
      <c r="D145" s="56">
        <v>12</v>
      </c>
    </row>
    <row r="146" spans="1:4" ht="30" x14ac:dyDescent="0.25">
      <c r="A146" s="51">
        <v>72083840</v>
      </c>
      <c r="B146" s="54" t="s">
        <v>315</v>
      </c>
      <c r="C146" s="56" t="s">
        <v>9</v>
      </c>
      <c r="D146" s="56">
        <v>12</v>
      </c>
    </row>
    <row r="147" spans="1:4" ht="30" x14ac:dyDescent="0.25">
      <c r="A147" s="51">
        <v>72083890</v>
      </c>
      <c r="B147" s="54" t="s">
        <v>315</v>
      </c>
      <c r="C147" s="56" t="s">
        <v>9</v>
      </c>
      <c r="D147" s="56">
        <v>12</v>
      </c>
    </row>
    <row r="148" spans="1:4" ht="30" x14ac:dyDescent="0.25">
      <c r="A148" s="51">
        <v>72083910</v>
      </c>
      <c r="B148" s="54" t="s">
        <v>316</v>
      </c>
      <c r="C148" s="56" t="s">
        <v>9</v>
      </c>
      <c r="D148" s="56">
        <v>12</v>
      </c>
    </row>
    <row r="149" spans="1:4" ht="30" x14ac:dyDescent="0.25">
      <c r="A149" s="51">
        <v>72083920</v>
      </c>
      <c r="B149" s="54" t="s">
        <v>317</v>
      </c>
      <c r="C149" s="56" t="s">
        <v>9</v>
      </c>
      <c r="D149" s="56">
        <v>12</v>
      </c>
    </row>
    <row r="150" spans="1:4" ht="30" x14ac:dyDescent="0.25">
      <c r="A150" s="51">
        <v>72083930</v>
      </c>
      <c r="B150" s="54" t="s">
        <v>318</v>
      </c>
      <c r="C150" s="56" t="s">
        <v>9</v>
      </c>
      <c r="D150" s="56">
        <v>12</v>
      </c>
    </row>
    <row r="151" spans="1:4" ht="30" x14ac:dyDescent="0.25">
      <c r="A151" s="51">
        <v>72083940</v>
      </c>
      <c r="B151" s="54" t="s">
        <v>319</v>
      </c>
      <c r="C151" s="56" t="s">
        <v>9</v>
      </c>
      <c r="D151" s="56">
        <v>12</v>
      </c>
    </row>
    <row r="152" spans="1:4" ht="30" x14ac:dyDescent="0.25">
      <c r="A152" s="51">
        <v>72083990</v>
      </c>
      <c r="B152" s="54" t="s">
        <v>320</v>
      </c>
      <c r="C152" s="56" t="s">
        <v>9</v>
      </c>
      <c r="D152" s="56">
        <v>12</v>
      </c>
    </row>
    <row r="153" spans="1:4" ht="30" x14ac:dyDescent="0.25">
      <c r="A153" s="51">
        <v>72084010</v>
      </c>
      <c r="B153" s="54" t="s">
        <v>321</v>
      </c>
      <c r="C153" s="56" t="s">
        <v>9</v>
      </c>
      <c r="D153" s="56">
        <v>12</v>
      </c>
    </row>
    <row r="154" spans="1:4" ht="30" x14ac:dyDescent="0.25">
      <c r="A154" s="51">
        <v>72084020</v>
      </c>
      <c r="B154" s="54" t="s">
        <v>322</v>
      </c>
      <c r="C154" s="56" t="s">
        <v>9</v>
      </c>
      <c r="D154" s="56">
        <v>12</v>
      </c>
    </row>
    <row r="155" spans="1:4" ht="30" x14ac:dyDescent="0.25">
      <c r="A155" s="51">
        <v>72084030</v>
      </c>
      <c r="B155" s="54" t="s">
        <v>323</v>
      </c>
      <c r="C155" s="56" t="s">
        <v>9</v>
      </c>
      <c r="D155" s="56">
        <v>12</v>
      </c>
    </row>
    <row r="156" spans="1:4" ht="30" x14ac:dyDescent="0.25">
      <c r="A156" s="51">
        <v>72084040</v>
      </c>
      <c r="B156" s="54" t="s">
        <v>324</v>
      </c>
      <c r="C156" s="56" t="s">
        <v>9</v>
      </c>
      <c r="D156" s="56">
        <v>12</v>
      </c>
    </row>
    <row r="157" spans="1:4" ht="30" x14ac:dyDescent="0.25">
      <c r="A157" s="51">
        <v>72084090</v>
      </c>
      <c r="B157" s="54" t="s">
        <v>325</v>
      </c>
      <c r="C157" s="56" t="s">
        <v>9</v>
      </c>
      <c r="D157" s="56">
        <v>12</v>
      </c>
    </row>
    <row r="158" spans="1:4" ht="30" x14ac:dyDescent="0.25">
      <c r="A158" s="51">
        <v>72085110</v>
      </c>
      <c r="B158" s="54" t="s">
        <v>326</v>
      </c>
      <c r="C158" s="56" t="s">
        <v>9</v>
      </c>
      <c r="D158" s="56">
        <v>12</v>
      </c>
    </row>
    <row r="159" spans="1:4" ht="30" x14ac:dyDescent="0.25">
      <c r="A159" s="51">
        <v>72085120</v>
      </c>
      <c r="B159" s="54" t="s">
        <v>327</v>
      </c>
      <c r="C159" s="56" t="s">
        <v>9</v>
      </c>
      <c r="D159" s="56">
        <v>12</v>
      </c>
    </row>
    <row r="160" spans="1:4" ht="30" x14ac:dyDescent="0.25">
      <c r="A160" s="51">
        <v>72085130</v>
      </c>
      <c r="B160" s="54" t="s">
        <v>328</v>
      </c>
      <c r="C160" s="56" t="s">
        <v>9</v>
      </c>
      <c r="D160" s="56">
        <v>12</v>
      </c>
    </row>
    <row r="161" spans="1:4" ht="30" x14ac:dyDescent="0.25">
      <c r="A161" s="51">
        <v>72085140</v>
      </c>
      <c r="B161" s="54" t="s">
        <v>329</v>
      </c>
      <c r="C161" s="56" t="s">
        <v>9</v>
      </c>
      <c r="D161" s="56">
        <v>12</v>
      </c>
    </row>
    <row r="162" spans="1:4" ht="30" x14ac:dyDescent="0.25">
      <c r="A162" s="51">
        <v>72085190</v>
      </c>
      <c r="B162" s="54" t="s">
        <v>330</v>
      </c>
      <c r="C162" s="56" t="s">
        <v>9</v>
      </c>
      <c r="D162" s="56">
        <v>12</v>
      </c>
    </row>
    <row r="163" spans="1:4" ht="45" x14ac:dyDescent="0.25">
      <c r="A163" s="51">
        <v>72085210</v>
      </c>
      <c r="B163" s="54" t="s">
        <v>331</v>
      </c>
      <c r="C163" s="56" t="s">
        <v>9</v>
      </c>
      <c r="D163" s="56">
        <v>12</v>
      </c>
    </row>
    <row r="164" spans="1:4" ht="45" x14ac:dyDescent="0.25">
      <c r="A164" s="51">
        <v>72085220</v>
      </c>
      <c r="B164" s="54" t="s">
        <v>332</v>
      </c>
      <c r="C164" s="56" t="s">
        <v>9</v>
      </c>
      <c r="D164" s="56">
        <v>12</v>
      </c>
    </row>
    <row r="165" spans="1:4" ht="45" x14ac:dyDescent="0.25">
      <c r="A165" s="51">
        <v>72085230</v>
      </c>
      <c r="B165" s="54" t="s">
        <v>333</v>
      </c>
      <c r="C165" s="56" t="s">
        <v>9</v>
      </c>
      <c r="D165" s="56">
        <v>12</v>
      </c>
    </row>
    <row r="166" spans="1:4" ht="45" x14ac:dyDescent="0.25">
      <c r="A166" s="51">
        <v>72085240</v>
      </c>
      <c r="B166" s="54" t="s">
        <v>334</v>
      </c>
      <c r="C166" s="56" t="s">
        <v>9</v>
      </c>
      <c r="D166" s="56">
        <v>12</v>
      </c>
    </row>
    <row r="167" spans="1:4" ht="45" x14ac:dyDescent="0.25">
      <c r="A167" s="51">
        <v>72085290</v>
      </c>
      <c r="B167" s="54" t="s">
        <v>335</v>
      </c>
      <c r="C167" s="56" t="s">
        <v>9</v>
      </c>
      <c r="D167" s="56">
        <v>12</v>
      </c>
    </row>
    <row r="168" spans="1:4" ht="45" x14ac:dyDescent="0.25">
      <c r="A168" s="51">
        <v>72085310</v>
      </c>
      <c r="B168" s="54" t="s">
        <v>336</v>
      </c>
      <c r="C168" s="56" t="s">
        <v>9</v>
      </c>
      <c r="D168" s="56">
        <v>12</v>
      </c>
    </row>
    <row r="169" spans="1:4" ht="45" x14ac:dyDescent="0.25">
      <c r="A169" s="51">
        <v>72085320</v>
      </c>
      <c r="B169" s="54" t="s">
        <v>337</v>
      </c>
      <c r="C169" s="56" t="s">
        <v>9</v>
      </c>
      <c r="D169" s="56">
        <v>12</v>
      </c>
    </row>
    <row r="170" spans="1:4" ht="45" x14ac:dyDescent="0.25">
      <c r="A170" s="51">
        <v>72085330</v>
      </c>
      <c r="B170" s="54" t="s">
        <v>338</v>
      </c>
      <c r="C170" s="56" t="s">
        <v>9</v>
      </c>
      <c r="D170" s="56">
        <v>12</v>
      </c>
    </row>
    <row r="171" spans="1:4" ht="45" x14ac:dyDescent="0.25">
      <c r="A171" s="51">
        <v>72085340</v>
      </c>
      <c r="B171" s="54" t="s">
        <v>339</v>
      </c>
      <c r="C171" s="56" t="s">
        <v>9</v>
      </c>
      <c r="D171" s="56">
        <v>12</v>
      </c>
    </row>
    <row r="172" spans="1:4" ht="45" x14ac:dyDescent="0.25">
      <c r="A172" s="51">
        <v>72085390</v>
      </c>
      <c r="B172" s="54" t="s">
        <v>340</v>
      </c>
      <c r="C172" s="56" t="s">
        <v>9</v>
      </c>
      <c r="D172" s="56">
        <v>12</v>
      </c>
    </row>
    <row r="173" spans="1:4" ht="30" x14ac:dyDescent="0.25">
      <c r="A173" s="51">
        <v>72085410</v>
      </c>
      <c r="B173" s="54" t="s">
        <v>341</v>
      </c>
      <c r="C173" s="56" t="s">
        <v>9</v>
      </c>
      <c r="D173" s="56">
        <v>12</v>
      </c>
    </row>
    <row r="174" spans="1:4" ht="45" x14ac:dyDescent="0.25">
      <c r="A174" s="51">
        <v>72085420</v>
      </c>
      <c r="B174" s="54" t="s">
        <v>342</v>
      </c>
      <c r="C174" s="56" t="s">
        <v>9</v>
      </c>
      <c r="D174" s="56">
        <v>12</v>
      </c>
    </row>
    <row r="175" spans="1:4" ht="30" x14ac:dyDescent="0.25">
      <c r="A175" s="51">
        <v>72085430</v>
      </c>
      <c r="B175" s="54" t="s">
        <v>343</v>
      </c>
      <c r="C175" s="56" t="s">
        <v>9</v>
      </c>
      <c r="D175" s="56">
        <v>12</v>
      </c>
    </row>
    <row r="176" spans="1:4" ht="30" x14ac:dyDescent="0.25">
      <c r="A176" s="51">
        <v>72085440</v>
      </c>
      <c r="B176" s="54" t="s">
        <v>344</v>
      </c>
      <c r="C176" s="56" t="s">
        <v>9</v>
      </c>
      <c r="D176" s="56">
        <v>12</v>
      </c>
    </row>
    <row r="177" spans="1:4" ht="30" x14ac:dyDescent="0.25">
      <c r="A177" s="51">
        <v>72085490</v>
      </c>
      <c r="B177" s="54" t="s">
        <v>345</v>
      </c>
      <c r="C177" s="56" t="s">
        <v>9</v>
      </c>
      <c r="D177" s="56">
        <v>12</v>
      </c>
    </row>
    <row r="178" spans="1:4" x14ac:dyDescent="0.25">
      <c r="A178" s="51">
        <v>72089000</v>
      </c>
      <c r="B178" s="54" t="s">
        <v>346</v>
      </c>
      <c r="C178" s="56" t="s">
        <v>9</v>
      </c>
      <c r="D178" s="56">
        <v>12</v>
      </c>
    </row>
    <row r="179" spans="1:4" ht="30" x14ac:dyDescent="0.25">
      <c r="A179" s="51">
        <v>72091510</v>
      </c>
      <c r="B179" s="54" t="s">
        <v>347</v>
      </c>
      <c r="C179" s="56" t="s">
        <v>9</v>
      </c>
      <c r="D179" s="56">
        <v>12</v>
      </c>
    </row>
    <row r="180" spans="1:4" ht="30" x14ac:dyDescent="0.25">
      <c r="A180" s="51">
        <v>72091520</v>
      </c>
      <c r="B180" s="54" t="s">
        <v>348</v>
      </c>
      <c r="C180" s="56" t="s">
        <v>9</v>
      </c>
      <c r="D180" s="56">
        <v>12</v>
      </c>
    </row>
    <row r="181" spans="1:4" ht="30" x14ac:dyDescent="0.25">
      <c r="A181" s="51">
        <v>72091530</v>
      </c>
      <c r="B181" s="54" t="s">
        <v>349</v>
      </c>
      <c r="C181" s="56" t="s">
        <v>9</v>
      </c>
      <c r="D181" s="56">
        <v>12</v>
      </c>
    </row>
    <row r="182" spans="1:4" ht="30" x14ac:dyDescent="0.25">
      <c r="A182" s="51">
        <v>72091590</v>
      </c>
      <c r="B182" s="54" t="s">
        <v>350</v>
      </c>
      <c r="C182" s="56" t="s">
        <v>9</v>
      </c>
      <c r="D182" s="56">
        <v>12</v>
      </c>
    </row>
    <row r="183" spans="1:4" ht="30" x14ac:dyDescent="0.25">
      <c r="A183" s="51">
        <v>72091610</v>
      </c>
      <c r="B183" s="54" t="s">
        <v>351</v>
      </c>
      <c r="C183" s="56" t="s">
        <v>9</v>
      </c>
      <c r="D183" s="56">
        <v>12</v>
      </c>
    </row>
    <row r="184" spans="1:4" ht="30" x14ac:dyDescent="0.25">
      <c r="A184" s="51">
        <v>72091620</v>
      </c>
      <c r="B184" s="54" t="s">
        <v>352</v>
      </c>
      <c r="C184" s="56" t="s">
        <v>9</v>
      </c>
      <c r="D184" s="56">
        <v>12</v>
      </c>
    </row>
    <row r="185" spans="1:4" ht="30" x14ac:dyDescent="0.25">
      <c r="A185" s="51">
        <v>72091630</v>
      </c>
      <c r="B185" s="54" t="s">
        <v>353</v>
      </c>
      <c r="C185" s="56" t="s">
        <v>9</v>
      </c>
      <c r="D185" s="56">
        <v>12</v>
      </c>
    </row>
    <row r="186" spans="1:4" ht="30" x14ac:dyDescent="0.25">
      <c r="A186" s="51">
        <v>72091690</v>
      </c>
      <c r="B186" s="54" t="s">
        <v>354</v>
      </c>
      <c r="C186" s="56" t="s">
        <v>9</v>
      </c>
      <c r="D186" s="56">
        <v>12</v>
      </c>
    </row>
    <row r="187" spans="1:4" ht="30" x14ac:dyDescent="0.25">
      <c r="A187" s="51">
        <v>72091710</v>
      </c>
      <c r="B187" s="54" t="s">
        <v>355</v>
      </c>
      <c r="C187" s="56" t="s">
        <v>9</v>
      </c>
      <c r="D187" s="56">
        <v>12</v>
      </c>
    </row>
    <row r="188" spans="1:4" ht="30" x14ac:dyDescent="0.25">
      <c r="A188" s="51">
        <v>72091720</v>
      </c>
      <c r="B188" s="54" t="s">
        <v>356</v>
      </c>
      <c r="C188" s="56" t="s">
        <v>9</v>
      </c>
      <c r="D188" s="56">
        <v>12</v>
      </c>
    </row>
    <row r="189" spans="1:4" ht="30" x14ac:dyDescent="0.25">
      <c r="A189" s="51">
        <v>72091730</v>
      </c>
      <c r="B189" s="54" t="s">
        <v>357</v>
      </c>
      <c r="C189" s="56" t="s">
        <v>9</v>
      </c>
      <c r="D189" s="56">
        <v>12</v>
      </c>
    </row>
    <row r="190" spans="1:4" ht="30" x14ac:dyDescent="0.25">
      <c r="A190" s="51">
        <v>72091790</v>
      </c>
      <c r="B190" s="54" t="s">
        <v>358</v>
      </c>
      <c r="C190" s="56" t="s">
        <v>9</v>
      </c>
      <c r="D190" s="56">
        <v>12</v>
      </c>
    </row>
    <row r="191" spans="1:4" ht="30" x14ac:dyDescent="0.25">
      <c r="A191" s="51">
        <v>72091810</v>
      </c>
      <c r="B191" s="54" t="s">
        <v>359</v>
      </c>
      <c r="C191" s="56" t="s">
        <v>9</v>
      </c>
      <c r="D191" s="56">
        <v>12</v>
      </c>
    </row>
    <row r="192" spans="1:4" ht="30" x14ac:dyDescent="0.25">
      <c r="A192" s="51">
        <v>72091820</v>
      </c>
      <c r="B192" s="54" t="s">
        <v>360</v>
      </c>
      <c r="C192" s="56" t="s">
        <v>9</v>
      </c>
      <c r="D192" s="56">
        <v>12</v>
      </c>
    </row>
    <row r="193" spans="1:4" ht="30" x14ac:dyDescent="0.25">
      <c r="A193" s="51">
        <v>72091830</v>
      </c>
      <c r="B193" s="54" t="s">
        <v>361</v>
      </c>
      <c r="C193" s="56" t="s">
        <v>9</v>
      </c>
      <c r="D193" s="56">
        <v>12</v>
      </c>
    </row>
    <row r="194" spans="1:4" ht="30" x14ac:dyDescent="0.25">
      <c r="A194" s="51">
        <v>72091890</v>
      </c>
      <c r="B194" s="54" t="s">
        <v>362</v>
      </c>
      <c r="C194" s="56" t="s">
        <v>9</v>
      </c>
      <c r="D194" s="56">
        <v>12</v>
      </c>
    </row>
    <row r="195" spans="1:4" ht="30" x14ac:dyDescent="0.25">
      <c r="A195" s="51">
        <v>72092510</v>
      </c>
      <c r="B195" s="54" t="s">
        <v>363</v>
      </c>
      <c r="C195" s="56" t="s">
        <v>9</v>
      </c>
      <c r="D195" s="56">
        <v>12</v>
      </c>
    </row>
    <row r="196" spans="1:4" ht="30" x14ac:dyDescent="0.25">
      <c r="A196" s="51">
        <v>72092520</v>
      </c>
      <c r="B196" s="54" t="s">
        <v>364</v>
      </c>
      <c r="C196" s="56" t="s">
        <v>9</v>
      </c>
      <c r="D196" s="56">
        <v>12</v>
      </c>
    </row>
    <row r="197" spans="1:4" ht="30" x14ac:dyDescent="0.25">
      <c r="A197" s="51">
        <v>72092530</v>
      </c>
      <c r="B197" s="54" t="s">
        <v>365</v>
      </c>
      <c r="C197" s="56" t="s">
        <v>9</v>
      </c>
      <c r="D197" s="56">
        <v>12</v>
      </c>
    </row>
    <row r="198" spans="1:4" ht="30" x14ac:dyDescent="0.25">
      <c r="A198" s="51">
        <v>72092590</v>
      </c>
      <c r="B198" s="54" t="s">
        <v>366</v>
      </c>
      <c r="C198" s="56" t="s">
        <v>9</v>
      </c>
      <c r="D198" s="56">
        <v>12</v>
      </c>
    </row>
    <row r="199" spans="1:4" ht="45" x14ac:dyDescent="0.25">
      <c r="A199" s="51">
        <v>72092610</v>
      </c>
      <c r="B199" s="54" t="s">
        <v>367</v>
      </c>
      <c r="C199" s="56" t="s">
        <v>9</v>
      </c>
      <c r="D199" s="56">
        <v>12</v>
      </c>
    </row>
    <row r="200" spans="1:4" ht="45" x14ac:dyDescent="0.25">
      <c r="A200" s="51">
        <v>72092620</v>
      </c>
      <c r="B200" s="54" t="s">
        <v>368</v>
      </c>
      <c r="C200" s="56" t="s">
        <v>9</v>
      </c>
      <c r="D200" s="56">
        <v>12</v>
      </c>
    </row>
    <row r="201" spans="1:4" ht="45" x14ac:dyDescent="0.25">
      <c r="A201" s="51">
        <v>72092630</v>
      </c>
      <c r="B201" s="54" t="s">
        <v>368</v>
      </c>
      <c r="C201" s="56" t="s">
        <v>9</v>
      </c>
      <c r="D201" s="56">
        <v>12</v>
      </c>
    </row>
    <row r="202" spans="1:4" ht="45" x14ac:dyDescent="0.25">
      <c r="A202" s="51">
        <v>72092690</v>
      </c>
      <c r="B202" s="54" t="s">
        <v>369</v>
      </c>
      <c r="C202" s="56" t="s">
        <v>9</v>
      </c>
      <c r="D202" s="56">
        <v>12</v>
      </c>
    </row>
    <row r="203" spans="1:4" ht="45" x14ac:dyDescent="0.25">
      <c r="A203" s="51">
        <v>72092710</v>
      </c>
      <c r="B203" s="54" t="s">
        <v>370</v>
      </c>
      <c r="C203" s="56" t="s">
        <v>9</v>
      </c>
      <c r="D203" s="56">
        <v>12</v>
      </c>
    </row>
    <row r="204" spans="1:4" ht="45" x14ac:dyDescent="0.25">
      <c r="A204" s="51">
        <v>72092720</v>
      </c>
      <c r="B204" s="54" t="s">
        <v>371</v>
      </c>
      <c r="C204" s="56" t="s">
        <v>9</v>
      </c>
      <c r="D204" s="56">
        <v>12</v>
      </c>
    </row>
    <row r="205" spans="1:4" ht="45" x14ac:dyDescent="0.25">
      <c r="A205" s="51">
        <v>72092730</v>
      </c>
      <c r="B205" s="54" t="s">
        <v>372</v>
      </c>
      <c r="C205" s="56" t="s">
        <v>9</v>
      </c>
      <c r="D205" s="56">
        <v>12</v>
      </c>
    </row>
    <row r="206" spans="1:4" ht="45" x14ac:dyDescent="0.25">
      <c r="A206" s="51">
        <v>72092790</v>
      </c>
      <c r="B206" s="54" t="s">
        <v>373</v>
      </c>
      <c r="C206" s="56" t="s">
        <v>9</v>
      </c>
      <c r="D206" s="56">
        <v>12</v>
      </c>
    </row>
    <row r="207" spans="1:4" ht="30" x14ac:dyDescent="0.25">
      <c r="A207" s="51">
        <v>72092810</v>
      </c>
      <c r="B207" s="54" t="s">
        <v>374</v>
      </c>
      <c r="C207" s="56" t="s">
        <v>9</v>
      </c>
      <c r="D207" s="56">
        <v>12</v>
      </c>
    </row>
    <row r="208" spans="1:4" ht="30" x14ac:dyDescent="0.25">
      <c r="A208" s="51">
        <v>72092820</v>
      </c>
      <c r="B208" s="54" t="s">
        <v>375</v>
      </c>
      <c r="C208" s="56" t="s">
        <v>9</v>
      </c>
      <c r="D208" s="56">
        <v>12</v>
      </c>
    </row>
    <row r="209" spans="1:4" ht="30" x14ac:dyDescent="0.25">
      <c r="A209" s="51">
        <v>72092830</v>
      </c>
      <c r="B209" s="54" t="s">
        <v>376</v>
      </c>
      <c r="C209" s="56" t="s">
        <v>9</v>
      </c>
      <c r="D209" s="56">
        <v>12</v>
      </c>
    </row>
    <row r="210" spans="1:4" ht="30" x14ac:dyDescent="0.25">
      <c r="A210" s="51">
        <v>72092890</v>
      </c>
      <c r="B210" s="54" t="s">
        <v>377</v>
      </c>
      <c r="C210" s="56" t="s">
        <v>9</v>
      </c>
      <c r="D210" s="56">
        <v>12</v>
      </c>
    </row>
    <row r="211" spans="1:4" x14ac:dyDescent="0.25">
      <c r="A211" s="51">
        <v>72099000</v>
      </c>
      <c r="B211" s="54" t="s">
        <v>378</v>
      </c>
      <c r="C211" s="56" t="s">
        <v>9</v>
      </c>
      <c r="D211" s="56">
        <v>12</v>
      </c>
    </row>
    <row r="212" spans="1:4" x14ac:dyDescent="0.25">
      <c r="A212" s="51">
        <v>72101110</v>
      </c>
      <c r="B212" s="54" t="s">
        <v>379</v>
      </c>
      <c r="C212" s="56" t="s">
        <v>9</v>
      </c>
      <c r="D212" s="56">
        <v>12</v>
      </c>
    </row>
    <row r="213" spans="1:4" x14ac:dyDescent="0.25">
      <c r="A213" s="51">
        <v>72101190</v>
      </c>
      <c r="B213" s="54" t="s">
        <v>380</v>
      </c>
      <c r="C213" s="56" t="s">
        <v>9</v>
      </c>
      <c r="D213" s="56">
        <v>12</v>
      </c>
    </row>
    <row r="214" spans="1:4" x14ac:dyDescent="0.25">
      <c r="A214" s="51">
        <v>72101210</v>
      </c>
      <c r="B214" s="54" t="s">
        <v>379</v>
      </c>
      <c r="C214" s="56" t="s">
        <v>9</v>
      </c>
      <c r="D214" s="56">
        <v>12</v>
      </c>
    </row>
    <row r="215" spans="1:4" x14ac:dyDescent="0.25">
      <c r="A215" s="51">
        <v>72101290</v>
      </c>
      <c r="B215" s="54" t="s">
        <v>381</v>
      </c>
      <c r="C215" s="56" t="s">
        <v>9</v>
      </c>
      <c r="D215" s="56">
        <v>12</v>
      </c>
    </row>
    <row r="216" spans="1:4" x14ac:dyDescent="0.25">
      <c r="A216" s="51">
        <v>72102000</v>
      </c>
      <c r="B216" s="54" t="s">
        <v>382</v>
      </c>
      <c r="C216" s="56" t="s">
        <v>9</v>
      </c>
      <c r="D216" s="56">
        <v>12</v>
      </c>
    </row>
    <row r="217" spans="1:4" ht="45" x14ac:dyDescent="0.25">
      <c r="A217" s="51">
        <v>72103010</v>
      </c>
      <c r="B217" s="54" t="s">
        <v>383</v>
      </c>
      <c r="C217" s="56" t="s">
        <v>9</v>
      </c>
      <c r="D217" s="56">
        <v>12</v>
      </c>
    </row>
    <row r="218" spans="1:4" ht="45" x14ac:dyDescent="0.25">
      <c r="A218" s="51">
        <v>72103090</v>
      </c>
      <c r="B218" s="54" t="s">
        <v>384</v>
      </c>
      <c r="C218" s="56" t="s">
        <v>9</v>
      </c>
      <c r="D218" s="56">
        <v>12</v>
      </c>
    </row>
    <row r="219" spans="1:4" ht="30" x14ac:dyDescent="0.25">
      <c r="A219" s="51">
        <v>72104100</v>
      </c>
      <c r="B219" s="54" t="s">
        <v>385</v>
      </c>
      <c r="C219" s="56" t="s">
        <v>9</v>
      </c>
      <c r="D219" s="56">
        <v>12</v>
      </c>
    </row>
    <row r="220" spans="1:4" ht="30" x14ac:dyDescent="0.25">
      <c r="A220" s="51">
        <v>72104900</v>
      </c>
      <c r="B220" s="54" t="s">
        <v>386</v>
      </c>
      <c r="C220" s="56" t="s">
        <v>9</v>
      </c>
      <c r="D220" s="56">
        <v>12</v>
      </c>
    </row>
    <row r="221" spans="1:4" ht="30" x14ac:dyDescent="0.25">
      <c r="A221" s="51">
        <v>72105000</v>
      </c>
      <c r="B221" s="54" t="s">
        <v>387</v>
      </c>
      <c r="C221" s="56" t="s">
        <v>9</v>
      </c>
      <c r="D221" s="56">
        <v>12</v>
      </c>
    </row>
    <row r="222" spans="1:4" ht="30" x14ac:dyDescent="0.25">
      <c r="A222" s="51">
        <v>72106100</v>
      </c>
      <c r="B222" s="54" t="s">
        <v>388</v>
      </c>
      <c r="C222" s="56" t="s">
        <v>9</v>
      </c>
      <c r="D222" s="56">
        <v>12</v>
      </c>
    </row>
    <row r="223" spans="1:4" ht="45" x14ac:dyDescent="0.25">
      <c r="A223" s="51">
        <v>72106900</v>
      </c>
      <c r="B223" s="54" t="s">
        <v>389</v>
      </c>
      <c r="C223" s="56" t="s">
        <v>9</v>
      </c>
      <c r="D223" s="56">
        <v>12</v>
      </c>
    </row>
    <row r="224" spans="1:4" x14ac:dyDescent="0.25">
      <c r="A224" s="51">
        <v>72107000</v>
      </c>
      <c r="B224" s="54" t="s">
        <v>390</v>
      </c>
      <c r="C224" s="56" t="s">
        <v>9</v>
      </c>
      <c r="D224" s="56">
        <v>12</v>
      </c>
    </row>
    <row r="225" spans="1:4" ht="30" x14ac:dyDescent="0.25">
      <c r="A225" s="51">
        <v>72109010</v>
      </c>
      <c r="B225" s="54" t="s">
        <v>391</v>
      </c>
      <c r="C225" s="56" t="s">
        <v>9</v>
      </c>
      <c r="D225" s="56">
        <v>12</v>
      </c>
    </row>
    <row r="226" spans="1:4" ht="30" x14ac:dyDescent="0.25">
      <c r="A226" s="51">
        <v>72109090</v>
      </c>
      <c r="B226" s="54" t="s">
        <v>392</v>
      </c>
      <c r="C226" s="56" t="s">
        <v>9</v>
      </c>
      <c r="D226" s="56">
        <v>12</v>
      </c>
    </row>
    <row r="227" spans="1:4" ht="45" x14ac:dyDescent="0.25">
      <c r="A227" s="51">
        <v>72111300</v>
      </c>
      <c r="B227" s="54" t="s">
        <v>393</v>
      </c>
      <c r="C227" s="56" t="s">
        <v>9</v>
      </c>
      <c r="D227" s="56">
        <v>12</v>
      </c>
    </row>
    <row r="228" spans="1:4" ht="45" x14ac:dyDescent="0.25">
      <c r="A228" s="51">
        <v>72111410</v>
      </c>
      <c r="B228" s="54" t="s">
        <v>394</v>
      </c>
      <c r="C228" s="56" t="s">
        <v>9</v>
      </c>
      <c r="D228" s="56">
        <v>12</v>
      </c>
    </row>
    <row r="229" spans="1:4" ht="45" x14ac:dyDescent="0.25">
      <c r="A229" s="51">
        <v>72111420</v>
      </c>
      <c r="B229" s="54" t="s">
        <v>395</v>
      </c>
      <c r="C229" s="56" t="s">
        <v>9</v>
      </c>
      <c r="D229" s="56">
        <v>12</v>
      </c>
    </row>
    <row r="230" spans="1:4" ht="45" x14ac:dyDescent="0.25">
      <c r="A230" s="51">
        <v>72111430</v>
      </c>
      <c r="B230" s="54" t="s">
        <v>396</v>
      </c>
      <c r="C230" s="56" t="s">
        <v>9</v>
      </c>
      <c r="D230" s="56">
        <v>12</v>
      </c>
    </row>
    <row r="231" spans="1:4" ht="45" x14ac:dyDescent="0.25">
      <c r="A231" s="51">
        <v>72111440</v>
      </c>
      <c r="B231" s="54" t="s">
        <v>397</v>
      </c>
      <c r="C231" s="56" t="s">
        <v>9</v>
      </c>
      <c r="D231" s="56">
        <v>12</v>
      </c>
    </row>
    <row r="232" spans="1:4" ht="45" x14ac:dyDescent="0.25">
      <c r="A232" s="51">
        <v>72111450</v>
      </c>
      <c r="B232" s="54" t="s">
        <v>398</v>
      </c>
      <c r="C232" s="56" t="s">
        <v>9</v>
      </c>
      <c r="D232" s="56">
        <v>12</v>
      </c>
    </row>
    <row r="233" spans="1:4" ht="45" x14ac:dyDescent="0.25">
      <c r="A233" s="51">
        <v>72111460</v>
      </c>
      <c r="B233" s="54" t="s">
        <v>399</v>
      </c>
      <c r="C233" s="56" t="s">
        <v>9</v>
      </c>
      <c r="D233" s="56">
        <v>12</v>
      </c>
    </row>
    <row r="234" spans="1:4" ht="30" x14ac:dyDescent="0.25">
      <c r="A234" s="51">
        <v>72111490</v>
      </c>
      <c r="B234" s="54" t="s">
        <v>400</v>
      </c>
      <c r="C234" s="56" t="s">
        <v>9</v>
      </c>
      <c r="D234" s="56">
        <v>12</v>
      </c>
    </row>
    <row r="235" spans="1:4" x14ac:dyDescent="0.25">
      <c r="A235" s="51">
        <v>72111910</v>
      </c>
      <c r="B235" s="54" t="s">
        <v>401</v>
      </c>
      <c r="C235" s="56" t="s">
        <v>9</v>
      </c>
      <c r="D235" s="56">
        <v>12</v>
      </c>
    </row>
    <row r="236" spans="1:4" x14ac:dyDescent="0.25">
      <c r="A236" s="51">
        <v>72111920</v>
      </c>
      <c r="B236" s="54" t="s">
        <v>402</v>
      </c>
      <c r="C236" s="56" t="s">
        <v>9</v>
      </c>
      <c r="D236" s="56">
        <v>12</v>
      </c>
    </row>
    <row r="237" spans="1:4" x14ac:dyDescent="0.25">
      <c r="A237" s="51">
        <v>72111930</v>
      </c>
      <c r="B237" s="54" t="s">
        <v>403</v>
      </c>
      <c r="C237" s="56" t="s">
        <v>9</v>
      </c>
      <c r="D237" s="56">
        <v>12</v>
      </c>
    </row>
    <row r="238" spans="1:4" x14ac:dyDescent="0.25">
      <c r="A238" s="51">
        <v>72111940</v>
      </c>
      <c r="B238" s="54" t="s">
        <v>404</v>
      </c>
      <c r="C238" s="56" t="s">
        <v>9</v>
      </c>
      <c r="D238" s="56">
        <v>12</v>
      </c>
    </row>
    <row r="239" spans="1:4" x14ac:dyDescent="0.25">
      <c r="A239" s="51">
        <v>72111950</v>
      </c>
      <c r="B239" s="54" t="s">
        <v>405</v>
      </c>
      <c r="C239" s="56" t="s">
        <v>9</v>
      </c>
      <c r="D239" s="56">
        <v>12</v>
      </c>
    </row>
    <row r="240" spans="1:4" x14ac:dyDescent="0.25">
      <c r="A240" s="51">
        <v>72111960</v>
      </c>
      <c r="B240" s="54" t="s">
        <v>406</v>
      </c>
      <c r="C240" s="56" t="s">
        <v>9</v>
      </c>
      <c r="D240" s="56">
        <v>12</v>
      </c>
    </row>
    <row r="241" spans="1:4" x14ac:dyDescent="0.25">
      <c r="A241" s="51">
        <v>72111990</v>
      </c>
      <c r="B241" s="54" t="s">
        <v>407</v>
      </c>
      <c r="C241" s="56" t="s">
        <v>9</v>
      </c>
      <c r="D241" s="56">
        <v>12</v>
      </c>
    </row>
    <row r="242" spans="1:4" ht="45" x14ac:dyDescent="0.25">
      <c r="A242" s="51">
        <v>72112310</v>
      </c>
      <c r="B242" s="54" t="s">
        <v>408</v>
      </c>
      <c r="C242" s="56" t="s">
        <v>9</v>
      </c>
      <c r="D242" s="56">
        <v>12</v>
      </c>
    </row>
    <row r="243" spans="1:4" ht="45" x14ac:dyDescent="0.25">
      <c r="A243" s="51">
        <v>72112320</v>
      </c>
      <c r="B243" s="54" t="s">
        <v>409</v>
      </c>
      <c r="C243" s="56" t="s">
        <v>9</v>
      </c>
      <c r="D243" s="56">
        <v>12</v>
      </c>
    </row>
    <row r="244" spans="1:4" ht="45" x14ac:dyDescent="0.25">
      <c r="A244" s="51">
        <v>72112330</v>
      </c>
      <c r="B244" s="54" t="s">
        <v>410</v>
      </c>
      <c r="C244" s="56" t="s">
        <v>9</v>
      </c>
      <c r="D244" s="56">
        <v>12</v>
      </c>
    </row>
    <row r="245" spans="1:4" ht="45" x14ac:dyDescent="0.25">
      <c r="A245" s="51">
        <v>72112340</v>
      </c>
      <c r="B245" s="54" t="s">
        <v>411</v>
      </c>
      <c r="C245" s="56" t="s">
        <v>9</v>
      </c>
      <c r="D245" s="56">
        <v>12</v>
      </c>
    </row>
    <row r="246" spans="1:4" ht="45" x14ac:dyDescent="0.25">
      <c r="A246" s="51">
        <v>72112350</v>
      </c>
      <c r="B246" s="54" t="s">
        <v>412</v>
      </c>
      <c r="C246" s="56" t="s">
        <v>9</v>
      </c>
      <c r="D246" s="56">
        <v>12</v>
      </c>
    </row>
    <row r="247" spans="1:4" ht="45" x14ac:dyDescent="0.25">
      <c r="A247" s="51">
        <v>72112390</v>
      </c>
      <c r="B247" s="54" t="s">
        <v>413</v>
      </c>
      <c r="C247" s="56" t="s">
        <v>9</v>
      </c>
      <c r="D247" s="56">
        <v>12</v>
      </c>
    </row>
    <row r="248" spans="1:4" ht="30" x14ac:dyDescent="0.25">
      <c r="A248" s="51">
        <v>72112910</v>
      </c>
      <c r="B248" s="54" t="s">
        <v>414</v>
      </c>
      <c r="C248" s="56" t="s">
        <v>9</v>
      </c>
      <c r="D248" s="56">
        <v>12</v>
      </c>
    </row>
    <row r="249" spans="1:4" ht="45" x14ac:dyDescent="0.25">
      <c r="A249" s="51">
        <v>72112920</v>
      </c>
      <c r="B249" s="54" t="s">
        <v>415</v>
      </c>
      <c r="C249" s="56" t="s">
        <v>9</v>
      </c>
      <c r="D249" s="56">
        <v>12</v>
      </c>
    </row>
    <row r="250" spans="1:4" ht="30" x14ac:dyDescent="0.25">
      <c r="A250" s="51">
        <v>72112930</v>
      </c>
      <c r="B250" s="54" t="s">
        <v>416</v>
      </c>
      <c r="C250" s="56" t="s">
        <v>9</v>
      </c>
      <c r="D250" s="56">
        <v>12</v>
      </c>
    </row>
    <row r="251" spans="1:4" ht="30" x14ac:dyDescent="0.25">
      <c r="A251" s="51">
        <v>72112940</v>
      </c>
      <c r="B251" s="54" t="s">
        <v>417</v>
      </c>
      <c r="C251" s="56" t="s">
        <v>9</v>
      </c>
      <c r="D251" s="56">
        <v>12</v>
      </c>
    </row>
    <row r="252" spans="1:4" ht="30" x14ac:dyDescent="0.25">
      <c r="A252" s="51">
        <v>72112950</v>
      </c>
      <c r="B252" s="54" t="s">
        <v>418</v>
      </c>
      <c r="C252" s="56" t="s">
        <v>9</v>
      </c>
      <c r="D252" s="56">
        <v>12</v>
      </c>
    </row>
    <row r="253" spans="1:4" x14ac:dyDescent="0.25">
      <c r="A253" s="51">
        <v>72112960</v>
      </c>
      <c r="B253" s="54" t="s">
        <v>242</v>
      </c>
      <c r="C253" s="56" t="s">
        <v>9</v>
      </c>
      <c r="D253" s="56">
        <v>12</v>
      </c>
    </row>
    <row r="254" spans="1:4" ht="30" x14ac:dyDescent="0.25">
      <c r="A254" s="51">
        <v>72112990</v>
      </c>
      <c r="B254" s="54" t="s">
        <v>419</v>
      </c>
      <c r="C254" s="56" t="s">
        <v>9</v>
      </c>
      <c r="D254" s="56">
        <v>12</v>
      </c>
    </row>
    <row r="255" spans="1:4" x14ac:dyDescent="0.25">
      <c r="A255" s="51">
        <v>72119011</v>
      </c>
      <c r="B255" s="54" t="s">
        <v>420</v>
      </c>
      <c r="C255" s="56" t="s">
        <v>9</v>
      </c>
      <c r="D255" s="56">
        <v>12</v>
      </c>
    </row>
    <row r="256" spans="1:4" x14ac:dyDescent="0.25">
      <c r="A256" s="51">
        <v>72119012</v>
      </c>
      <c r="B256" s="54" t="s">
        <v>421</v>
      </c>
      <c r="C256" s="56" t="s">
        <v>9</v>
      </c>
      <c r="D256" s="56">
        <v>12</v>
      </c>
    </row>
    <row r="257" spans="1:4" x14ac:dyDescent="0.25">
      <c r="A257" s="51">
        <v>72119013</v>
      </c>
      <c r="B257" s="54" t="s">
        <v>422</v>
      </c>
      <c r="C257" s="56" t="s">
        <v>9</v>
      </c>
      <c r="D257" s="56">
        <v>12</v>
      </c>
    </row>
    <row r="258" spans="1:4" x14ac:dyDescent="0.25">
      <c r="A258" s="51">
        <v>72119090</v>
      </c>
      <c r="B258" s="54" t="s">
        <v>209</v>
      </c>
      <c r="C258" s="56" t="s">
        <v>9</v>
      </c>
      <c r="D258" s="56">
        <v>12</v>
      </c>
    </row>
    <row r="259" spans="1:4" x14ac:dyDescent="0.25">
      <c r="A259" s="51">
        <v>72121010</v>
      </c>
      <c r="B259" s="54" t="s">
        <v>379</v>
      </c>
      <c r="C259" s="56" t="s">
        <v>9</v>
      </c>
      <c r="D259" s="56">
        <v>12</v>
      </c>
    </row>
    <row r="260" spans="1:4" x14ac:dyDescent="0.25">
      <c r="A260" s="51">
        <v>72121090</v>
      </c>
      <c r="B260" s="54" t="s">
        <v>209</v>
      </c>
      <c r="C260" s="56" t="s">
        <v>9</v>
      </c>
      <c r="D260" s="56">
        <v>12</v>
      </c>
    </row>
    <row r="261" spans="1:4" ht="45" x14ac:dyDescent="0.25">
      <c r="A261" s="51">
        <v>72122010</v>
      </c>
      <c r="B261" s="54" t="s">
        <v>423</v>
      </c>
      <c r="C261" s="56" t="s">
        <v>9</v>
      </c>
      <c r="D261" s="56">
        <v>12</v>
      </c>
    </row>
    <row r="262" spans="1:4" ht="45" x14ac:dyDescent="0.25">
      <c r="A262" s="51">
        <v>72122090</v>
      </c>
      <c r="B262" s="54" t="s">
        <v>424</v>
      </c>
      <c r="C262" s="56" t="s">
        <v>9</v>
      </c>
      <c r="D262" s="56">
        <v>12</v>
      </c>
    </row>
    <row r="263" spans="1:4" x14ac:dyDescent="0.25">
      <c r="A263" s="51">
        <v>72123010</v>
      </c>
      <c r="B263" s="54" t="s">
        <v>425</v>
      </c>
      <c r="C263" s="56" t="s">
        <v>9</v>
      </c>
      <c r="D263" s="56">
        <v>12</v>
      </c>
    </row>
    <row r="264" spans="1:4" x14ac:dyDescent="0.25">
      <c r="A264" s="51">
        <v>72123090</v>
      </c>
      <c r="B264" s="54" t="s">
        <v>426</v>
      </c>
      <c r="C264" s="56" t="s">
        <v>9</v>
      </c>
      <c r="D264" s="56">
        <v>12</v>
      </c>
    </row>
    <row r="265" spans="1:4" x14ac:dyDescent="0.25">
      <c r="A265" s="51">
        <v>72124000</v>
      </c>
      <c r="B265" s="54" t="s">
        <v>427</v>
      </c>
      <c r="C265" s="56" t="s">
        <v>9</v>
      </c>
      <c r="D265" s="56">
        <v>12</v>
      </c>
    </row>
    <row r="266" spans="1:4" x14ac:dyDescent="0.25">
      <c r="A266" s="51">
        <v>72125010</v>
      </c>
      <c r="B266" s="54" t="s">
        <v>428</v>
      </c>
      <c r="C266" s="56" t="s">
        <v>9</v>
      </c>
      <c r="D266" s="56">
        <v>12</v>
      </c>
    </row>
    <row r="267" spans="1:4" x14ac:dyDescent="0.25">
      <c r="A267" s="51">
        <v>72125020</v>
      </c>
      <c r="B267" s="54" t="s">
        <v>429</v>
      </c>
      <c r="C267" s="56" t="s">
        <v>9</v>
      </c>
      <c r="D267" s="56">
        <v>12</v>
      </c>
    </row>
    <row r="268" spans="1:4" x14ac:dyDescent="0.25">
      <c r="A268" s="51">
        <v>72125090</v>
      </c>
      <c r="B268" s="54" t="s">
        <v>209</v>
      </c>
      <c r="C268" s="56" t="s">
        <v>9</v>
      </c>
      <c r="D268" s="56">
        <v>12</v>
      </c>
    </row>
    <row r="269" spans="1:4" x14ac:dyDescent="0.25">
      <c r="A269" s="51">
        <v>72126000</v>
      </c>
      <c r="B269" s="54" t="s">
        <v>430</v>
      </c>
      <c r="C269" s="56" t="s">
        <v>9</v>
      </c>
      <c r="D269" s="56">
        <v>12</v>
      </c>
    </row>
    <row r="270" spans="1:4" ht="45" x14ac:dyDescent="0.25">
      <c r="A270" s="51">
        <v>72131010</v>
      </c>
      <c r="B270" s="54" t="s">
        <v>431</v>
      </c>
      <c r="C270" s="56" t="s">
        <v>9</v>
      </c>
      <c r="D270" s="56">
        <v>12</v>
      </c>
    </row>
    <row r="271" spans="1:4" ht="45" x14ac:dyDescent="0.25">
      <c r="A271" s="51">
        <v>72131090</v>
      </c>
      <c r="B271" s="54" t="s">
        <v>432</v>
      </c>
      <c r="C271" s="56" t="s">
        <v>9</v>
      </c>
      <c r="D271" s="56">
        <v>12</v>
      </c>
    </row>
    <row r="272" spans="1:4" ht="30" x14ac:dyDescent="0.25">
      <c r="A272" s="51">
        <v>72132010</v>
      </c>
      <c r="B272" s="54" t="s">
        <v>433</v>
      </c>
      <c r="C272" s="56" t="s">
        <v>9</v>
      </c>
      <c r="D272" s="56">
        <v>12</v>
      </c>
    </row>
    <row r="273" spans="1:4" ht="30" x14ac:dyDescent="0.25">
      <c r="A273" s="51">
        <v>72132020</v>
      </c>
      <c r="B273" s="54" t="s">
        <v>434</v>
      </c>
      <c r="C273" s="56" t="s">
        <v>9</v>
      </c>
      <c r="D273" s="56">
        <v>12</v>
      </c>
    </row>
    <row r="274" spans="1:4" x14ac:dyDescent="0.25">
      <c r="A274" s="51">
        <v>72132090</v>
      </c>
      <c r="B274" s="54" t="s">
        <v>435</v>
      </c>
      <c r="C274" s="56" t="s">
        <v>9</v>
      </c>
      <c r="D274" s="56">
        <v>12</v>
      </c>
    </row>
    <row r="275" spans="1:4" ht="30" x14ac:dyDescent="0.25">
      <c r="A275" s="51">
        <v>72139110</v>
      </c>
      <c r="B275" s="54" t="s">
        <v>436</v>
      </c>
      <c r="C275" s="56" t="s">
        <v>9</v>
      </c>
      <c r="D275" s="56">
        <v>12</v>
      </c>
    </row>
    <row r="276" spans="1:4" ht="30" x14ac:dyDescent="0.25">
      <c r="A276" s="51">
        <v>72139120</v>
      </c>
      <c r="B276" s="54" t="s">
        <v>437</v>
      </c>
      <c r="C276" s="56" t="s">
        <v>9</v>
      </c>
      <c r="D276" s="56">
        <v>12</v>
      </c>
    </row>
    <row r="277" spans="1:4" x14ac:dyDescent="0.25">
      <c r="A277" s="51">
        <v>72139190</v>
      </c>
      <c r="B277" s="54" t="s">
        <v>209</v>
      </c>
      <c r="C277" s="56" t="s">
        <v>9</v>
      </c>
      <c r="D277" s="56">
        <v>12</v>
      </c>
    </row>
    <row r="278" spans="1:4" ht="30" x14ac:dyDescent="0.25">
      <c r="A278" s="51">
        <v>72139910</v>
      </c>
      <c r="B278" s="54" t="s">
        <v>436</v>
      </c>
      <c r="C278" s="56" t="s">
        <v>9</v>
      </c>
      <c r="D278" s="56">
        <v>12</v>
      </c>
    </row>
    <row r="279" spans="1:4" ht="30" x14ac:dyDescent="0.25">
      <c r="A279" s="51">
        <v>72139920</v>
      </c>
      <c r="B279" s="54" t="s">
        <v>437</v>
      </c>
      <c r="C279" s="56" t="s">
        <v>9</v>
      </c>
      <c r="D279" s="56">
        <v>12</v>
      </c>
    </row>
    <row r="280" spans="1:4" x14ac:dyDescent="0.25">
      <c r="A280" s="51">
        <v>72139990</v>
      </c>
      <c r="B280" s="54" t="s">
        <v>209</v>
      </c>
      <c r="C280" s="56" t="s">
        <v>9</v>
      </c>
      <c r="D280" s="56">
        <v>12</v>
      </c>
    </row>
    <row r="281" spans="1:4" x14ac:dyDescent="0.25">
      <c r="A281" s="51">
        <v>72141010</v>
      </c>
      <c r="B281" s="54" t="s">
        <v>438</v>
      </c>
      <c r="C281" s="56" t="s">
        <v>9</v>
      </c>
      <c r="D281" s="56">
        <v>18</v>
      </c>
    </row>
    <row r="282" spans="1:4" x14ac:dyDescent="0.25">
      <c r="A282" s="51">
        <v>72141090</v>
      </c>
      <c r="B282" s="54" t="s">
        <v>439</v>
      </c>
      <c r="C282" s="56" t="s">
        <v>9</v>
      </c>
      <c r="D282" s="56">
        <v>18</v>
      </c>
    </row>
    <row r="283" spans="1:4" x14ac:dyDescent="0.25">
      <c r="A283" s="51">
        <v>72142010</v>
      </c>
      <c r="B283" s="54" t="s">
        <v>285</v>
      </c>
      <c r="C283" s="56" t="s">
        <v>9</v>
      </c>
      <c r="D283" s="56">
        <v>12</v>
      </c>
    </row>
    <row r="284" spans="1:4" x14ac:dyDescent="0.25">
      <c r="A284" s="51">
        <v>72142090</v>
      </c>
      <c r="B284" s="54" t="s">
        <v>209</v>
      </c>
      <c r="C284" s="56" t="s">
        <v>9</v>
      </c>
      <c r="D284" s="56">
        <v>12</v>
      </c>
    </row>
    <row r="285" spans="1:4" x14ac:dyDescent="0.25">
      <c r="A285" s="51">
        <v>72143000</v>
      </c>
      <c r="B285" s="54" t="s">
        <v>440</v>
      </c>
      <c r="C285" s="56" t="s">
        <v>9</v>
      </c>
      <c r="D285" s="56">
        <v>12</v>
      </c>
    </row>
    <row r="286" spans="1:4" x14ac:dyDescent="0.25">
      <c r="A286" s="51">
        <v>72149110</v>
      </c>
      <c r="B286" s="54" t="s">
        <v>441</v>
      </c>
      <c r="C286" s="56" t="s">
        <v>9</v>
      </c>
      <c r="D286" s="56">
        <v>18</v>
      </c>
    </row>
    <row r="287" spans="1:4" x14ac:dyDescent="0.25">
      <c r="A287" s="51">
        <v>72149190</v>
      </c>
      <c r="B287" s="54" t="s">
        <v>209</v>
      </c>
      <c r="C287" s="56" t="s">
        <v>9</v>
      </c>
      <c r="D287" s="56">
        <v>18</v>
      </c>
    </row>
    <row r="288" spans="1:4" x14ac:dyDescent="0.25">
      <c r="A288" s="51">
        <v>72149910</v>
      </c>
      <c r="B288" s="54" t="s">
        <v>285</v>
      </c>
      <c r="C288" s="56" t="s">
        <v>9</v>
      </c>
      <c r="D288" s="56">
        <v>12</v>
      </c>
    </row>
    <row r="289" spans="1:4" x14ac:dyDescent="0.25">
      <c r="A289" s="51">
        <v>72149990</v>
      </c>
      <c r="B289" s="54" t="s">
        <v>209</v>
      </c>
      <c r="C289" s="56" t="s">
        <v>9</v>
      </c>
      <c r="D289" s="56">
        <v>12</v>
      </c>
    </row>
    <row r="290" spans="1:4" ht="30" x14ac:dyDescent="0.25">
      <c r="A290" s="51">
        <v>72151000</v>
      </c>
      <c r="B290" s="54" t="s">
        <v>442</v>
      </c>
      <c r="C290" s="56" t="s">
        <v>9</v>
      </c>
      <c r="D290" s="56">
        <v>12</v>
      </c>
    </row>
    <row r="291" spans="1:4" x14ac:dyDescent="0.25">
      <c r="A291" s="51">
        <v>72155010</v>
      </c>
      <c r="B291" s="54" t="s">
        <v>441</v>
      </c>
      <c r="C291" s="56" t="s">
        <v>9</v>
      </c>
      <c r="D291" s="56">
        <v>18</v>
      </c>
    </row>
    <row r="292" spans="1:4" x14ac:dyDescent="0.25">
      <c r="A292" s="51">
        <v>72155090</v>
      </c>
      <c r="B292" s="54" t="s">
        <v>37</v>
      </c>
      <c r="C292" s="56" t="s">
        <v>9</v>
      </c>
      <c r="D292" s="56">
        <v>12</v>
      </c>
    </row>
    <row r="293" spans="1:4" ht="30" x14ac:dyDescent="0.25">
      <c r="A293" s="51">
        <v>72159010</v>
      </c>
      <c r="B293" s="54" t="s">
        <v>443</v>
      </c>
      <c r="C293" s="56" t="s">
        <v>9</v>
      </c>
      <c r="D293" s="56">
        <v>12</v>
      </c>
    </row>
    <row r="294" spans="1:4" ht="30" x14ac:dyDescent="0.25">
      <c r="A294" s="51">
        <v>72159020</v>
      </c>
      <c r="B294" s="54" t="s">
        <v>444</v>
      </c>
      <c r="C294" s="56" t="s">
        <v>9</v>
      </c>
      <c r="D294" s="56">
        <v>12</v>
      </c>
    </row>
    <row r="295" spans="1:4" x14ac:dyDescent="0.25">
      <c r="A295" s="51">
        <v>72159090</v>
      </c>
      <c r="B295" s="54" t="s">
        <v>38</v>
      </c>
      <c r="C295" s="56" t="s">
        <v>9</v>
      </c>
      <c r="D295" s="56">
        <v>12</v>
      </c>
    </row>
    <row r="296" spans="1:4" ht="30" x14ac:dyDescent="0.25">
      <c r="A296" s="51">
        <v>72161000</v>
      </c>
      <c r="B296" s="54" t="s">
        <v>445</v>
      </c>
      <c r="C296" s="56" t="s">
        <v>9</v>
      </c>
      <c r="D296" s="56">
        <v>12</v>
      </c>
    </row>
    <row r="297" spans="1:4" x14ac:dyDescent="0.25">
      <c r="A297" s="51">
        <v>72162100</v>
      </c>
      <c r="B297" s="54" t="s">
        <v>446</v>
      </c>
      <c r="C297" s="56" t="s">
        <v>9</v>
      </c>
      <c r="D297" s="56">
        <v>12</v>
      </c>
    </row>
    <row r="298" spans="1:4" x14ac:dyDescent="0.25">
      <c r="A298" s="51">
        <v>72162200</v>
      </c>
      <c r="B298" s="54" t="s">
        <v>447</v>
      </c>
      <c r="C298" s="56" t="s">
        <v>9</v>
      </c>
      <c r="D298" s="56">
        <v>12</v>
      </c>
    </row>
    <row r="299" spans="1:4" x14ac:dyDescent="0.25">
      <c r="A299" s="51">
        <v>72163100</v>
      </c>
      <c r="B299" s="54" t="s">
        <v>448</v>
      </c>
      <c r="C299" s="56" t="s">
        <v>9</v>
      </c>
      <c r="D299" s="56">
        <v>12</v>
      </c>
    </row>
    <row r="300" spans="1:4" x14ac:dyDescent="0.25">
      <c r="A300" s="51">
        <v>72163200</v>
      </c>
      <c r="B300" s="54" t="s">
        <v>449</v>
      </c>
      <c r="C300" s="56" t="s">
        <v>9</v>
      </c>
      <c r="D300" s="56">
        <v>12</v>
      </c>
    </row>
    <row r="301" spans="1:4" x14ac:dyDescent="0.25">
      <c r="A301" s="51">
        <v>72163300</v>
      </c>
      <c r="B301" s="54" t="s">
        <v>450</v>
      </c>
      <c r="C301" s="56" t="s">
        <v>9</v>
      </c>
      <c r="D301" s="56">
        <v>12</v>
      </c>
    </row>
    <row r="302" spans="1:4" x14ac:dyDescent="0.25">
      <c r="A302" s="51">
        <v>72164000</v>
      </c>
      <c r="B302" s="54" t="s">
        <v>451</v>
      </c>
      <c r="C302" s="56" t="s">
        <v>9</v>
      </c>
      <c r="D302" s="56">
        <v>12</v>
      </c>
    </row>
    <row r="303" spans="1:4" x14ac:dyDescent="0.25">
      <c r="A303" s="51">
        <v>72165000</v>
      </c>
      <c r="B303" s="54" t="s">
        <v>452</v>
      </c>
      <c r="C303" s="56" t="s">
        <v>9</v>
      </c>
      <c r="D303" s="56">
        <v>12</v>
      </c>
    </row>
    <row r="304" spans="1:4" ht="30" x14ac:dyDescent="0.25">
      <c r="A304" s="51">
        <v>72166100</v>
      </c>
      <c r="B304" s="54" t="s">
        <v>453</v>
      </c>
      <c r="C304" s="56" t="s">
        <v>9</v>
      </c>
      <c r="D304" s="56">
        <v>12</v>
      </c>
    </row>
    <row r="305" spans="1:4" ht="45" x14ac:dyDescent="0.25">
      <c r="A305" s="51">
        <v>72166900</v>
      </c>
      <c r="B305" s="54" t="s">
        <v>454</v>
      </c>
      <c r="C305" s="56" t="s">
        <v>9</v>
      </c>
      <c r="D305" s="56">
        <v>12</v>
      </c>
    </row>
    <row r="306" spans="1:4" ht="30" x14ac:dyDescent="0.25">
      <c r="A306" s="51">
        <v>72169100</v>
      </c>
      <c r="B306" s="54" t="s">
        <v>455</v>
      </c>
      <c r="C306" s="56" t="s">
        <v>9</v>
      </c>
      <c r="D306" s="56">
        <v>12</v>
      </c>
    </row>
    <row r="307" spans="1:4" x14ac:dyDescent="0.25">
      <c r="A307" s="51">
        <v>72169910</v>
      </c>
      <c r="B307" s="54" t="s">
        <v>456</v>
      </c>
      <c r="C307" s="56" t="s">
        <v>9</v>
      </c>
      <c r="D307" s="56">
        <v>12</v>
      </c>
    </row>
    <row r="308" spans="1:4" ht="30" x14ac:dyDescent="0.25">
      <c r="A308" s="51">
        <v>72169920</v>
      </c>
      <c r="B308" s="54" t="s">
        <v>457</v>
      </c>
      <c r="C308" s="56" t="s">
        <v>9</v>
      </c>
      <c r="D308" s="56">
        <v>12</v>
      </c>
    </row>
    <row r="309" spans="1:4" x14ac:dyDescent="0.25">
      <c r="A309" s="51">
        <v>72169930</v>
      </c>
      <c r="B309" s="54" t="s">
        <v>458</v>
      </c>
      <c r="C309" s="56" t="s">
        <v>9</v>
      </c>
      <c r="D309" s="56">
        <v>12</v>
      </c>
    </row>
    <row r="310" spans="1:4" x14ac:dyDescent="0.25">
      <c r="A310" s="51">
        <v>72169940</v>
      </c>
      <c r="B310" s="54" t="s">
        <v>459</v>
      </c>
      <c r="C310" s="56" t="s">
        <v>9</v>
      </c>
      <c r="D310" s="56">
        <v>12</v>
      </c>
    </row>
    <row r="311" spans="1:4" x14ac:dyDescent="0.25">
      <c r="A311" s="51">
        <v>72169990</v>
      </c>
      <c r="B311" s="54" t="s">
        <v>460</v>
      </c>
      <c r="C311" s="56" t="s">
        <v>9</v>
      </c>
      <c r="D311" s="56">
        <v>12</v>
      </c>
    </row>
    <row r="312" spans="1:4" x14ac:dyDescent="0.25">
      <c r="A312" s="51">
        <v>72171010</v>
      </c>
      <c r="B312" s="54" t="s">
        <v>461</v>
      </c>
      <c r="C312" s="56" t="s">
        <v>9</v>
      </c>
      <c r="D312" s="56">
        <v>17</v>
      </c>
    </row>
    <row r="313" spans="1:4" x14ac:dyDescent="0.25">
      <c r="A313" s="51">
        <v>72171020</v>
      </c>
      <c r="B313" s="54" t="s">
        <v>462</v>
      </c>
      <c r="C313" s="56" t="s">
        <v>9</v>
      </c>
      <c r="D313" s="56">
        <v>17</v>
      </c>
    </row>
    <row r="314" spans="1:4" x14ac:dyDescent="0.25">
      <c r="A314" s="51">
        <v>72171030</v>
      </c>
      <c r="B314" s="54" t="s">
        <v>463</v>
      </c>
      <c r="C314" s="56" t="s">
        <v>9</v>
      </c>
      <c r="D314" s="56">
        <v>17</v>
      </c>
    </row>
    <row r="315" spans="1:4" x14ac:dyDescent="0.25">
      <c r="A315" s="51">
        <v>72172010</v>
      </c>
      <c r="B315" s="54" t="s">
        <v>461</v>
      </c>
      <c r="C315" s="56" t="s">
        <v>9</v>
      </c>
      <c r="D315" s="56">
        <v>17</v>
      </c>
    </row>
    <row r="316" spans="1:4" x14ac:dyDescent="0.25">
      <c r="A316" s="51">
        <v>72172020</v>
      </c>
      <c r="B316" s="54" t="s">
        <v>462</v>
      </c>
      <c r="C316" s="56" t="s">
        <v>9</v>
      </c>
      <c r="D316" s="56">
        <v>17</v>
      </c>
    </row>
    <row r="317" spans="1:4" x14ac:dyDescent="0.25">
      <c r="A317" s="51">
        <v>72172030</v>
      </c>
      <c r="B317" s="54" t="s">
        <v>463</v>
      </c>
      <c r="C317" s="56" t="s">
        <v>9</v>
      </c>
      <c r="D317" s="56">
        <v>17</v>
      </c>
    </row>
    <row r="318" spans="1:4" x14ac:dyDescent="0.25">
      <c r="A318" s="51">
        <v>72173010</v>
      </c>
      <c r="B318" s="54" t="s">
        <v>461</v>
      </c>
      <c r="C318" s="56" t="s">
        <v>9</v>
      </c>
      <c r="D318" s="56">
        <v>17</v>
      </c>
    </row>
    <row r="319" spans="1:4" x14ac:dyDescent="0.25">
      <c r="A319" s="51">
        <v>72173020</v>
      </c>
      <c r="B319" s="54" t="s">
        <v>462</v>
      </c>
      <c r="C319" s="56" t="s">
        <v>9</v>
      </c>
      <c r="D319" s="56">
        <v>17</v>
      </c>
    </row>
    <row r="320" spans="1:4" x14ac:dyDescent="0.25">
      <c r="A320" s="51">
        <v>72173030</v>
      </c>
      <c r="B320" s="54" t="s">
        <v>463</v>
      </c>
      <c r="C320" s="56" t="s">
        <v>9</v>
      </c>
      <c r="D320" s="56">
        <v>17</v>
      </c>
    </row>
    <row r="321" spans="1:4" x14ac:dyDescent="0.25">
      <c r="A321" s="51">
        <v>72179011</v>
      </c>
      <c r="B321" s="54" t="s">
        <v>464</v>
      </c>
      <c r="C321" s="56" t="s">
        <v>9</v>
      </c>
      <c r="D321" s="56">
        <v>17</v>
      </c>
    </row>
    <row r="322" spans="1:4" ht="30" x14ac:dyDescent="0.25">
      <c r="A322" s="51">
        <v>72179012</v>
      </c>
      <c r="B322" s="54" t="s">
        <v>465</v>
      </c>
      <c r="C322" s="56" t="s">
        <v>9</v>
      </c>
      <c r="D322" s="56">
        <v>17</v>
      </c>
    </row>
    <row r="323" spans="1:4" x14ac:dyDescent="0.25">
      <c r="A323" s="51">
        <v>72179013</v>
      </c>
      <c r="B323" s="54" t="s">
        <v>242</v>
      </c>
      <c r="C323" s="56" t="s">
        <v>9</v>
      </c>
      <c r="D323" s="56">
        <v>17</v>
      </c>
    </row>
    <row r="324" spans="1:4" x14ac:dyDescent="0.25">
      <c r="A324" s="51">
        <v>72179019</v>
      </c>
      <c r="B324" s="54" t="s">
        <v>466</v>
      </c>
      <c r="C324" s="56" t="s">
        <v>9</v>
      </c>
      <c r="D324" s="56">
        <v>17</v>
      </c>
    </row>
    <row r="325" spans="1:4" x14ac:dyDescent="0.25">
      <c r="A325" s="51">
        <v>72179091</v>
      </c>
      <c r="B325" s="54" t="s">
        <v>467</v>
      </c>
      <c r="C325" s="56" t="s">
        <v>9</v>
      </c>
      <c r="D325" s="56">
        <v>17</v>
      </c>
    </row>
    <row r="326" spans="1:4" x14ac:dyDescent="0.25">
      <c r="A326" s="51">
        <v>72179092</v>
      </c>
      <c r="B326" s="54" t="s">
        <v>468</v>
      </c>
      <c r="C326" s="56" t="s">
        <v>9</v>
      </c>
      <c r="D326" s="56">
        <v>17</v>
      </c>
    </row>
    <row r="327" spans="1:4" ht="30" x14ac:dyDescent="0.25">
      <c r="A327" s="51">
        <v>72179093</v>
      </c>
      <c r="B327" s="54" t="s">
        <v>469</v>
      </c>
      <c r="C327" s="56" t="s">
        <v>9</v>
      </c>
      <c r="D327" s="56">
        <v>17</v>
      </c>
    </row>
    <row r="328" spans="1:4" x14ac:dyDescent="0.25">
      <c r="A328" s="51">
        <v>72179099</v>
      </c>
      <c r="B328" s="54" t="s">
        <v>470</v>
      </c>
      <c r="C328" s="56" t="s">
        <v>9</v>
      </c>
      <c r="D328" s="56">
        <v>17</v>
      </c>
    </row>
    <row r="329" spans="1:4" ht="30" x14ac:dyDescent="0.25">
      <c r="A329" s="51">
        <v>72181000</v>
      </c>
      <c r="B329" s="54" t="s">
        <v>471</v>
      </c>
      <c r="C329" s="56" t="s">
        <v>9</v>
      </c>
      <c r="D329" s="56">
        <v>12</v>
      </c>
    </row>
    <row r="330" spans="1:4" ht="30" x14ac:dyDescent="0.25">
      <c r="A330" s="51">
        <v>72189100</v>
      </c>
      <c r="B330" s="54" t="s">
        <v>472</v>
      </c>
      <c r="C330" s="56" t="s">
        <v>9</v>
      </c>
      <c r="D330" s="56">
        <v>12</v>
      </c>
    </row>
    <row r="331" spans="1:4" x14ac:dyDescent="0.25">
      <c r="A331" s="51">
        <v>72189910</v>
      </c>
      <c r="B331" s="54" t="s">
        <v>473</v>
      </c>
      <c r="C331" s="56" t="s">
        <v>9</v>
      </c>
      <c r="D331" s="56">
        <v>12</v>
      </c>
    </row>
    <row r="332" spans="1:4" x14ac:dyDescent="0.25">
      <c r="A332" s="51">
        <v>72189990</v>
      </c>
      <c r="B332" s="54" t="s">
        <v>209</v>
      </c>
      <c r="C332" s="56" t="s">
        <v>9</v>
      </c>
      <c r="D332" s="56">
        <v>12</v>
      </c>
    </row>
    <row r="333" spans="1:4" x14ac:dyDescent="0.25">
      <c r="A333" s="51">
        <v>72191111</v>
      </c>
      <c r="B333" s="54" t="s">
        <v>474</v>
      </c>
      <c r="C333" s="56" t="s">
        <v>9</v>
      </c>
      <c r="D333" s="56">
        <v>12</v>
      </c>
    </row>
    <row r="334" spans="1:4" x14ac:dyDescent="0.25">
      <c r="A334" s="51">
        <v>72191112</v>
      </c>
      <c r="B334" s="54" t="s">
        <v>475</v>
      </c>
      <c r="C334" s="56" t="s">
        <v>9</v>
      </c>
      <c r="D334" s="56">
        <v>12</v>
      </c>
    </row>
    <row r="335" spans="1:4" x14ac:dyDescent="0.25">
      <c r="A335" s="51">
        <v>72191190</v>
      </c>
      <c r="B335" s="54" t="s">
        <v>476</v>
      </c>
      <c r="C335" s="56" t="s">
        <v>9</v>
      </c>
      <c r="D335" s="56">
        <v>12</v>
      </c>
    </row>
    <row r="336" spans="1:4" ht="30" x14ac:dyDescent="0.25">
      <c r="A336" s="51">
        <v>72191200</v>
      </c>
      <c r="B336" s="54" t="s">
        <v>477</v>
      </c>
      <c r="C336" s="56" t="s">
        <v>9</v>
      </c>
      <c r="D336" s="56">
        <v>12</v>
      </c>
    </row>
    <row r="337" spans="1:4" ht="30" x14ac:dyDescent="0.25">
      <c r="A337" s="51">
        <v>72191300</v>
      </c>
      <c r="B337" s="54" t="s">
        <v>478</v>
      </c>
      <c r="C337" s="56" t="s">
        <v>9</v>
      </c>
      <c r="D337" s="56">
        <v>12</v>
      </c>
    </row>
    <row r="338" spans="1:4" x14ac:dyDescent="0.25">
      <c r="A338" s="51">
        <v>72191400</v>
      </c>
      <c r="B338" s="54" t="s">
        <v>479</v>
      </c>
      <c r="C338" s="56" t="s">
        <v>9</v>
      </c>
      <c r="D338" s="56">
        <v>12</v>
      </c>
    </row>
    <row r="339" spans="1:4" ht="30" x14ac:dyDescent="0.25">
      <c r="A339" s="51">
        <v>72192111</v>
      </c>
      <c r="B339" s="54" t="s">
        <v>480</v>
      </c>
      <c r="C339" s="56" t="s">
        <v>9</v>
      </c>
      <c r="D339" s="56">
        <v>12</v>
      </c>
    </row>
    <row r="340" spans="1:4" ht="30" x14ac:dyDescent="0.25">
      <c r="A340" s="51">
        <v>72192112</v>
      </c>
      <c r="B340" s="54" t="s">
        <v>481</v>
      </c>
      <c r="C340" s="56" t="s">
        <v>9</v>
      </c>
      <c r="D340" s="56">
        <v>12</v>
      </c>
    </row>
    <row r="341" spans="1:4" ht="30" x14ac:dyDescent="0.25">
      <c r="A341" s="51">
        <v>72192121</v>
      </c>
      <c r="B341" s="54" t="s">
        <v>482</v>
      </c>
      <c r="C341" s="56" t="s">
        <v>9</v>
      </c>
      <c r="D341" s="56">
        <v>12</v>
      </c>
    </row>
    <row r="342" spans="1:4" ht="30" x14ac:dyDescent="0.25">
      <c r="A342" s="51">
        <v>72192122</v>
      </c>
      <c r="B342" s="54" t="s">
        <v>483</v>
      </c>
      <c r="C342" s="56" t="s">
        <v>9</v>
      </c>
      <c r="D342" s="56">
        <v>12</v>
      </c>
    </row>
    <row r="343" spans="1:4" ht="30" x14ac:dyDescent="0.25">
      <c r="A343" s="51">
        <v>72192131</v>
      </c>
      <c r="B343" s="54" t="s">
        <v>484</v>
      </c>
      <c r="C343" s="56" t="s">
        <v>9</v>
      </c>
      <c r="D343" s="56">
        <v>12</v>
      </c>
    </row>
    <row r="344" spans="1:4" x14ac:dyDescent="0.25">
      <c r="A344" s="51">
        <v>72192132</v>
      </c>
      <c r="B344" s="54" t="s">
        <v>485</v>
      </c>
      <c r="C344" s="56" t="s">
        <v>9</v>
      </c>
      <c r="D344" s="56">
        <v>12</v>
      </c>
    </row>
    <row r="345" spans="1:4" ht="30" x14ac:dyDescent="0.25">
      <c r="A345" s="51">
        <v>72192141</v>
      </c>
      <c r="B345" s="54" t="s">
        <v>486</v>
      </c>
      <c r="C345" s="56" t="s">
        <v>9</v>
      </c>
      <c r="D345" s="56">
        <v>12</v>
      </c>
    </row>
    <row r="346" spans="1:4" ht="30" x14ac:dyDescent="0.25">
      <c r="A346" s="51">
        <v>72192142</v>
      </c>
      <c r="B346" s="54" t="s">
        <v>487</v>
      </c>
      <c r="C346" s="56" t="s">
        <v>9</v>
      </c>
      <c r="D346" s="56">
        <v>12</v>
      </c>
    </row>
    <row r="347" spans="1:4" x14ac:dyDescent="0.25">
      <c r="A347" s="51">
        <v>72192190</v>
      </c>
      <c r="B347" s="54" t="s">
        <v>488</v>
      </c>
      <c r="C347" s="56" t="s">
        <v>9</v>
      </c>
      <c r="D347" s="56">
        <v>12</v>
      </c>
    </row>
    <row r="348" spans="1:4" ht="30" x14ac:dyDescent="0.25">
      <c r="A348" s="51">
        <v>72192211</v>
      </c>
      <c r="B348" s="54" t="s">
        <v>489</v>
      </c>
      <c r="C348" s="56" t="s">
        <v>9</v>
      </c>
      <c r="D348" s="56">
        <v>12</v>
      </c>
    </row>
    <row r="349" spans="1:4" x14ac:dyDescent="0.25">
      <c r="A349" s="51">
        <v>72192212</v>
      </c>
      <c r="B349" s="54" t="s">
        <v>490</v>
      </c>
      <c r="C349" s="56" t="s">
        <v>9</v>
      </c>
      <c r="D349" s="56">
        <v>12</v>
      </c>
    </row>
    <row r="350" spans="1:4" x14ac:dyDescent="0.25">
      <c r="A350" s="51">
        <v>72192219</v>
      </c>
      <c r="B350" s="54" t="s">
        <v>209</v>
      </c>
      <c r="C350" s="56" t="s">
        <v>9</v>
      </c>
      <c r="D350" s="56">
        <v>12</v>
      </c>
    </row>
    <row r="351" spans="1:4" ht="30" x14ac:dyDescent="0.25">
      <c r="A351" s="51">
        <v>72192291</v>
      </c>
      <c r="B351" s="54" t="s">
        <v>491</v>
      </c>
      <c r="C351" s="56" t="s">
        <v>9</v>
      </c>
      <c r="D351" s="56">
        <v>12</v>
      </c>
    </row>
    <row r="352" spans="1:4" ht="45" x14ac:dyDescent="0.25">
      <c r="A352" s="51">
        <v>72192292</v>
      </c>
      <c r="B352" s="54" t="s">
        <v>492</v>
      </c>
      <c r="C352" s="56" t="s">
        <v>9</v>
      </c>
      <c r="D352" s="56">
        <v>12</v>
      </c>
    </row>
    <row r="353" spans="1:4" ht="30" x14ac:dyDescent="0.25">
      <c r="A353" s="51">
        <v>72192299</v>
      </c>
      <c r="B353" s="54" t="s">
        <v>493</v>
      </c>
      <c r="C353" s="56" t="s">
        <v>9</v>
      </c>
      <c r="D353" s="56">
        <v>12</v>
      </c>
    </row>
    <row r="354" spans="1:4" x14ac:dyDescent="0.25">
      <c r="A354" s="51">
        <v>72192310</v>
      </c>
      <c r="B354" s="54" t="s">
        <v>494</v>
      </c>
      <c r="C354" s="56" t="s">
        <v>9</v>
      </c>
      <c r="D354" s="56">
        <v>12</v>
      </c>
    </row>
    <row r="355" spans="1:4" ht="30" x14ac:dyDescent="0.25">
      <c r="A355" s="51">
        <v>72192320</v>
      </c>
      <c r="B355" s="54" t="s">
        <v>495</v>
      </c>
      <c r="C355" s="56" t="s">
        <v>9</v>
      </c>
      <c r="D355" s="56">
        <v>12</v>
      </c>
    </row>
    <row r="356" spans="1:4" x14ac:dyDescent="0.25">
      <c r="A356" s="51">
        <v>72192390</v>
      </c>
      <c r="B356" s="54" t="s">
        <v>496</v>
      </c>
      <c r="C356" s="56" t="s">
        <v>9</v>
      </c>
      <c r="D356" s="56">
        <v>12</v>
      </c>
    </row>
    <row r="357" spans="1:4" x14ac:dyDescent="0.25">
      <c r="A357" s="51">
        <v>72192411</v>
      </c>
      <c r="B357" s="54" t="s">
        <v>497</v>
      </c>
      <c r="C357" s="56" t="s">
        <v>9</v>
      </c>
      <c r="D357" s="56">
        <v>12</v>
      </c>
    </row>
    <row r="358" spans="1:4" ht="30" x14ac:dyDescent="0.25">
      <c r="A358" s="51">
        <v>72192412</v>
      </c>
      <c r="B358" s="54" t="s">
        <v>498</v>
      </c>
      <c r="C358" s="56" t="s">
        <v>9</v>
      </c>
      <c r="D358" s="56">
        <v>12</v>
      </c>
    </row>
    <row r="359" spans="1:4" x14ac:dyDescent="0.25">
      <c r="A359" s="51">
        <v>72192413</v>
      </c>
      <c r="B359" s="54" t="s">
        <v>242</v>
      </c>
      <c r="C359" s="56" t="s">
        <v>9</v>
      </c>
      <c r="D359" s="56">
        <v>12</v>
      </c>
    </row>
    <row r="360" spans="1:4" x14ac:dyDescent="0.25">
      <c r="A360" s="51">
        <v>72192419</v>
      </c>
      <c r="B360" s="54" t="s">
        <v>499</v>
      </c>
      <c r="C360" s="56" t="s">
        <v>9</v>
      </c>
      <c r="D360" s="56">
        <v>12</v>
      </c>
    </row>
    <row r="361" spans="1:4" x14ac:dyDescent="0.25">
      <c r="A361" s="51">
        <v>72192421</v>
      </c>
      <c r="B361" s="54" t="s">
        <v>242</v>
      </c>
      <c r="C361" s="56" t="s">
        <v>9</v>
      </c>
      <c r="D361" s="56">
        <v>12</v>
      </c>
    </row>
    <row r="362" spans="1:4" x14ac:dyDescent="0.25">
      <c r="A362" s="51">
        <v>72192422</v>
      </c>
      <c r="B362" s="54" t="s">
        <v>242</v>
      </c>
      <c r="C362" s="56" t="s">
        <v>9</v>
      </c>
      <c r="D362" s="56">
        <v>12</v>
      </c>
    </row>
    <row r="363" spans="1:4" x14ac:dyDescent="0.25">
      <c r="A363" s="51">
        <v>72192423</v>
      </c>
      <c r="B363" s="54" t="s">
        <v>242</v>
      </c>
      <c r="C363" s="56" t="s">
        <v>9</v>
      </c>
      <c r="D363" s="56">
        <v>12</v>
      </c>
    </row>
    <row r="364" spans="1:4" x14ac:dyDescent="0.25">
      <c r="A364" s="51">
        <v>72192429</v>
      </c>
      <c r="B364" s="54" t="s">
        <v>500</v>
      </c>
      <c r="C364" s="56" t="s">
        <v>9</v>
      </c>
      <c r="D364" s="56">
        <v>12</v>
      </c>
    </row>
    <row r="365" spans="1:4" ht="30" x14ac:dyDescent="0.25">
      <c r="A365" s="51">
        <v>72192490</v>
      </c>
      <c r="B365" s="54" t="s">
        <v>501</v>
      </c>
      <c r="C365" s="56" t="s">
        <v>9</v>
      </c>
      <c r="D365" s="56">
        <v>12</v>
      </c>
    </row>
    <row r="366" spans="1:4" ht="30" x14ac:dyDescent="0.25">
      <c r="A366" s="51">
        <v>72193111</v>
      </c>
      <c r="B366" s="54" t="s">
        <v>502</v>
      </c>
      <c r="C366" s="56" t="s">
        <v>9</v>
      </c>
      <c r="D366" s="56">
        <v>12</v>
      </c>
    </row>
    <row r="367" spans="1:4" x14ac:dyDescent="0.25">
      <c r="A367" s="51">
        <v>72193112</v>
      </c>
      <c r="B367" s="54" t="s">
        <v>503</v>
      </c>
      <c r="C367" s="56" t="s">
        <v>9</v>
      </c>
      <c r="D367" s="56">
        <v>12</v>
      </c>
    </row>
    <row r="368" spans="1:4" x14ac:dyDescent="0.25">
      <c r="A368" s="51">
        <v>72193121</v>
      </c>
      <c r="B368" s="54" t="s">
        <v>504</v>
      </c>
      <c r="C368" s="56" t="s">
        <v>9</v>
      </c>
      <c r="D368" s="56">
        <v>12</v>
      </c>
    </row>
    <row r="369" spans="1:4" x14ac:dyDescent="0.25">
      <c r="A369" s="51">
        <v>72193122</v>
      </c>
      <c r="B369" s="54" t="s">
        <v>242</v>
      </c>
      <c r="C369" s="56" t="s">
        <v>9</v>
      </c>
      <c r="D369" s="56">
        <v>12</v>
      </c>
    </row>
    <row r="370" spans="1:4" ht="30" x14ac:dyDescent="0.25">
      <c r="A370" s="51">
        <v>72193190</v>
      </c>
      <c r="B370" s="54" t="s">
        <v>505</v>
      </c>
      <c r="C370" s="56" t="s">
        <v>9</v>
      </c>
      <c r="D370" s="56">
        <v>12</v>
      </c>
    </row>
    <row r="371" spans="1:4" x14ac:dyDescent="0.25">
      <c r="A371" s="51">
        <v>72193210</v>
      </c>
      <c r="B371" s="54" t="s">
        <v>506</v>
      </c>
      <c r="C371" s="56" t="s">
        <v>9</v>
      </c>
      <c r="D371" s="56">
        <v>12</v>
      </c>
    </row>
    <row r="372" spans="1:4" x14ac:dyDescent="0.25">
      <c r="A372" s="51">
        <v>72193220</v>
      </c>
      <c r="B372" s="54" t="s">
        <v>507</v>
      </c>
      <c r="C372" s="56" t="s">
        <v>9</v>
      </c>
      <c r="D372" s="56">
        <v>12</v>
      </c>
    </row>
    <row r="373" spans="1:4" ht="30" x14ac:dyDescent="0.25">
      <c r="A373" s="51">
        <v>72193290</v>
      </c>
      <c r="B373" s="54" t="s">
        <v>508</v>
      </c>
      <c r="C373" s="56" t="s">
        <v>9</v>
      </c>
      <c r="D373" s="56">
        <v>12</v>
      </c>
    </row>
    <row r="374" spans="1:4" x14ac:dyDescent="0.25">
      <c r="A374" s="51">
        <v>72193310</v>
      </c>
      <c r="B374" s="54" t="s">
        <v>509</v>
      </c>
      <c r="C374" s="56" t="s">
        <v>9</v>
      </c>
      <c r="D374" s="56">
        <v>12</v>
      </c>
    </row>
    <row r="375" spans="1:4" x14ac:dyDescent="0.25">
      <c r="A375" s="51">
        <v>72193320</v>
      </c>
      <c r="B375" s="54" t="s">
        <v>510</v>
      </c>
      <c r="C375" s="56" t="s">
        <v>9</v>
      </c>
      <c r="D375" s="56">
        <v>12</v>
      </c>
    </row>
    <row r="376" spans="1:4" ht="30" x14ac:dyDescent="0.25">
      <c r="A376" s="51">
        <v>72193390</v>
      </c>
      <c r="B376" s="54" t="s">
        <v>511</v>
      </c>
      <c r="C376" s="56" t="s">
        <v>9</v>
      </c>
      <c r="D376" s="56">
        <v>12</v>
      </c>
    </row>
    <row r="377" spans="1:4" x14ac:dyDescent="0.25">
      <c r="A377" s="51">
        <v>72193410</v>
      </c>
      <c r="B377" s="54" t="s">
        <v>509</v>
      </c>
      <c r="C377" s="56" t="s">
        <v>9</v>
      </c>
      <c r="D377" s="56">
        <v>12</v>
      </c>
    </row>
    <row r="378" spans="1:4" x14ac:dyDescent="0.25">
      <c r="A378" s="51">
        <v>72193420</v>
      </c>
      <c r="B378" s="54" t="s">
        <v>510</v>
      </c>
      <c r="C378" s="56" t="s">
        <v>9</v>
      </c>
      <c r="D378" s="56">
        <v>12</v>
      </c>
    </row>
    <row r="379" spans="1:4" ht="30" x14ac:dyDescent="0.25">
      <c r="A379" s="51">
        <v>72193490</v>
      </c>
      <c r="B379" s="54" t="s">
        <v>512</v>
      </c>
      <c r="C379" s="56" t="s">
        <v>9</v>
      </c>
      <c r="D379" s="56">
        <v>12</v>
      </c>
    </row>
    <row r="380" spans="1:4" x14ac:dyDescent="0.25">
      <c r="A380" s="51">
        <v>72193510</v>
      </c>
      <c r="B380" s="54" t="s">
        <v>509</v>
      </c>
      <c r="C380" s="56" t="s">
        <v>9</v>
      </c>
      <c r="D380" s="56">
        <v>12</v>
      </c>
    </row>
    <row r="381" spans="1:4" x14ac:dyDescent="0.25">
      <c r="A381" s="51">
        <v>72193520</v>
      </c>
      <c r="B381" s="54" t="s">
        <v>510</v>
      </c>
      <c r="C381" s="56" t="s">
        <v>9</v>
      </c>
      <c r="D381" s="56">
        <v>12</v>
      </c>
    </row>
    <row r="382" spans="1:4" x14ac:dyDescent="0.25">
      <c r="A382" s="51">
        <v>72193590</v>
      </c>
      <c r="B382" s="54" t="s">
        <v>513</v>
      </c>
      <c r="C382" s="56" t="s">
        <v>9</v>
      </c>
      <c r="D382" s="56">
        <v>12</v>
      </c>
    </row>
    <row r="383" spans="1:4" x14ac:dyDescent="0.25">
      <c r="A383" s="51">
        <v>72199011</v>
      </c>
      <c r="B383" s="54" t="s">
        <v>514</v>
      </c>
      <c r="C383" s="56" t="s">
        <v>9</v>
      </c>
      <c r="D383" s="56">
        <v>12</v>
      </c>
    </row>
    <row r="384" spans="1:4" ht="30" x14ac:dyDescent="0.25">
      <c r="A384" s="51">
        <v>72199012</v>
      </c>
      <c r="B384" s="54" t="s">
        <v>515</v>
      </c>
      <c r="C384" s="56" t="s">
        <v>9</v>
      </c>
      <c r="D384" s="56">
        <v>12</v>
      </c>
    </row>
    <row r="385" spans="1:4" x14ac:dyDescent="0.25">
      <c r="A385" s="51">
        <v>72199013</v>
      </c>
      <c r="B385" s="54" t="s">
        <v>516</v>
      </c>
      <c r="C385" s="56" t="s">
        <v>9</v>
      </c>
      <c r="D385" s="56">
        <v>12</v>
      </c>
    </row>
    <row r="386" spans="1:4" x14ac:dyDescent="0.25">
      <c r="A386" s="51">
        <v>72199090</v>
      </c>
      <c r="B386" s="54" t="s">
        <v>517</v>
      </c>
      <c r="C386" s="56" t="s">
        <v>9</v>
      </c>
      <c r="D386" s="56">
        <v>12</v>
      </c>
    </row>
    <row r="387" spans="1:4" x14ac:dyDescent="0.25">
      <c r="A387" s="51">
        <v>72201110</v>
      </c>
      <c r="B387" s="54" t="s">
        <v>518</v>
      </c>
      <c r="C387" s="56" t="s">
        <v>9</v>
      </c>
      <c r="D387" s="56">
        <v>12</v>
      </c>
    </row>
    <row r="388" spans="1:4" ht="30" x14ac:dyDescent="0.25">
      <c r="A388" s="51">
        <v>72201121</v>
      </c>
      <c r="B388" s="54" t="s">
        <v>519</v>
      </c>
      <c r="C388" s="56" t="s">
        <v>9</v>
      </c>
      <c r="D388" s="56">
        <v>12</v>
      </c>
    </row>
    <row r="389" spans="1:4" ht="30" x14ac:dyDescent="0.25">
      <c r="A389" s="51">
        <v>72201122</v>
      </c>
      <c r="B389" s="54" t="s">
        <v>520</v>
      </c>
      <c r="C389" s="56" t="s">
        <v>9</v>
      </c>
      <c r="D389" s="56">
        <v>12</v>
      </c>
    </row>
    <row r="390" spans="1:4" ht="30" x14ac:dyDescent="0.25">
      <c r="A390" s="51">
        <v>72201129</v>
      </c>
      <c r="B390" s="54" t="s">
        <v>521</v>
      </c>
      <c r="C390" s="56" t="s">
        <v>9</v>
      </c>
      <c r="D390" s="56">
        <v>12</v>
      </c>
    </row>
    <row r="391" spans="1:4" ht="30" x14ac:dyDescent="0.25">
      <c r="A391" s="51">
        <v>72201190</v>
      </c>
      <c r="B391" s="54" t="s">
        <v>522</v>
      </c>
      <c r="C391" s="56" t="s">
        <v>9</v>
      </c>
      <c r="D391" s="56">
        <v>12</v>
      </c>
    </row>
    <row r="392" spans="1:4" x14ac:dyDescent="0.25">
      <c r="A392" s="51">
        <v>72201210</v>
      </c>
      <c r="B392" s="54" t="s">
        <v>523</v>
      </c>
      <c r="C392" s="56" t="s">
        <v>9</v>
      </c>
      <c r="D392" s="56">
        <v>12</v>
      </c>
    </row>
    <row r="393" spans="1:4" ht="30" x14ac:dyDescent="0.25">
      <c r="A393" s="51">
        <v>72201221</v>
      </c>
      <c r="B393" s="54" t="s">
        <v>524</v>
      </c>
      <c r="C393" s="56" t="s">
        <v>9</v>
      </c>
      <c r="D393" s="56">
        <v>12</v>
      </c>
    </row>
    <row r="394" spans="1:4" ht="30" x14ac:dyDescent="0.25">
      <c r="A394" s="51">
        <v>72201222</v>
      </c>
      <c r="B394" s="54" t="s">
        <v>525</v>
      </c>
      <c r="C394" s="56" t="s">
        <v>9</v>
      </c>
      <c r="D394" s="56">
        <v>12</v>
      </c>
    </row>
    <row r="395" spans="1:4" ht="30" x14ac:dyDescent="0.25">
      <c r="A395" s="51">
        <v>72201229</v>
      </c>
      <c r="B395" s="54" t="s">
        <v>526</v>
      </c>
      <c r="C395" s="56" t="s">
        <v>9</v>
      </c>
      <c r="D395" s="56">
        <v>12</v>
      </c>
    </row>
    <row r="396" spans="1:4" ht="30" x14ac:dyDescent="0.25">
      <c r="A396" s="51">
        <v>72201290</v>
      </c>
      <c r="B396" s="54" t="s">
        <v>527</v>
      </c>
      <c r="C396" s="56" t="s">
        <v>9</v>
      </c>
      <c r="D396" s="56">
        <v>12</v>
      </c>
    </row>
    <row r="397" spans="1:4" ht="30" x14ac:dyDescent="0.25">
      <c r="A397" s="51">
        <v>72202010</v>
      </c>
      <c r="B397" s="54" t="s">
        <v>528</v>
      </c>
      <c r="C397" s="56" t="s">
        <v>9</v>
      </c>
      <c r="D397" s="56">
        <v>12</v>
      </c>
    </row>
    <row r="398" spans="1:4" ht="30" x14ac:dyDescent="0.25">
      <c r="A398" s="51">
        <v>72202021</v>
      </c>
      <c r="B398" s="54" t="s">
        <v>524</v>
      </c>
      <c r="C398" s="56" t="s">
        <v>9</v>
      </c>
      <c r="D398" s="56">
        <v>12</v>
      </c>
    </row>
    <row r="399" spans="1:4" ht="30" x14ac:dyDescent="0.25">
      <c r="A399" s="51">
        <v>72202022</v>
      </c>
      <c r="B399" s="54" t="s">
        <v>529</v>
      </c>
      <c r="C399" s="56" t="s">
        <v>9</v>
      </c>
      <c r="D399" s="56">
        <v>12</v>
      </c>
    </row>
    <row r="400" spans="1:4" ht="30" x14ac:dyDescent="0.25">
      <c r="A400" s="51">
        <v>72202029</v>
      </c>
      <c r="B400" s="54" t="s">
        <v>530</v>
      </c>
      <c r="C400" s="56" t="s">
        <v>9</v>
      </c>
      <c r="D400" s="56">
        <v>12</v>
      </c>
    </row>
    <row r="401" spans="1:4" ht="30" x14ac:dyDescent="0.25">
      <c r="A401" s="51">
        <v>72202090</v>
      </c>
      <c r="B401" s="54" t="s">
        <v>531</v>
      </c>
      <c r="C401" s="56" t="s">
        <v>9</v>
      </c>
      <c r="D401" s="56">
        <v>12</v>
      </c>
    </row>
    <row r="402" spans="1:4" ht="30" x14ac:dyDescent="0.25">
      <c r="A402" s="51">
        <v>72209010</v>
      </c>
      <c r="B402" s="54" t="s">
        <v>532</v>
      </c>
      <c r="C402" s="56" t="s">
        <v>9</v>
      </c>
      <c r="D402" s="56">
        <v>12</v>
      </c>
    </row>
    <row r="403" spans="1:4" x14ac:dyDescent="0.25">
      <c r="A403" s="51">
        <v>72209021</v>
      </c>
      <c r="B403" s="54" t="s">
        <v>533</v>
      </c>
      <c r="C403" s="56" t="s">
        <v>9</v>
      </c>
      <c r="D403" s="56">
        <v>12</v>
      </c>
    </row>
    <row r="404" spans="1:4" ht="30" x14ac:dyDescent="0.25">
      <c r="A404" s="51">
        <v>72209022</v>
      </c>
      <c r="B404" s="54" t="s">
        <v>534</v>
      </c>
      <c r="C404" s="56" t="s">
        <v>9</v>
      </c>
      <c r="D404" s="56">
        <v>12</v>
      </c>
    </row>
    <row r="405" spans="1:4" x14ac:dyDescent="0.25">
      <c r="A405" s="51">
        <v>72209029</v>
      </c>
      <c r="B405" s="54" t="s">
        <v>535</v>
      </c>
      <c r="C405" s="56" t="s">
        <v>9</v>
      </c>
      <c r="D405" s="56">
        <v>12</v>
      </c>
    </row>
    <row r="406" spans="1:4" x14ac:dyDescent="0.25">
      <c r="A406" s="51">
        <v>72209090</v>
      </c>
      <c r="B406" s="54" t="s">
        <v>536</v>
      </c>
      <c r="C406" s="56" t="s">
        <v>9</v>
      </c>
      <c r="D406" s="56">
        <v>12</v>
      </c>
    </row>
    <row r="407" spans="1:4" x14ac:dyDescent="0.25">
      <c r="A407" s="51">
        <v>72210011</v>
      </c>
      <c r="B407" s="54" t="s">
        <v>537</v>
      </c>
      <c r="C407" s="56" t="s">
        <v>9</v>
      </c>
      <c r="D407" s="56">
        <v>18</v>
      </c>
    </row>
    <row r="408" spans="1:4" x14ac:dyDescent="0.25">
      <c r="A408" s="51">
        <v>72210012</v>
      </c>
      <c r="B408" s="54" t="s">
        <v>538</v>
      </c>
      <c r="C408" s="56" t="s">
        <v>9</v>
      </c>
      <c r="D408" s="56">
        <v>18</v>
      </c>
    </row>
    <row r="409" spans="1:4" x14ac:dyDescent="0.25">
      <c r="A409" s="51">
        <v>72210019</v>
      </c>
      <c r="B409" s="54" t="s">
        <v>209</v>
      </c>
      <c r="C409" s="56" t="s">
        <v>9</v>
      </c>
      <c r="D409" s="56">
        <v>12</v>
      </c>
    </row>
    <row r="410" spans="1:4" x14ac:dyDescent="0.25">
      <c r="A410" s="51">
        <v>72210090</v>
      </c>
      <c r="B410" s="54" t="s">
        <v>539</v>
      </c>
      <c r="C410" s="56" t="s">
        <v>9</v>
      </c>
      <c r="D410" s="56">
        <v>12</v>
      </c>
    </row>
    <row r="411" spans="1:4" x14ac:dyDescent="0.25">
      <c r="A411" s="51">
        <v>72221111</v>
      </c>
      <c r="B411" s="54" t="s">
        <v>537</v>
      </c>
      <c r="C411" s="56" t="s">
        <v>9</v>
      </c>
      <c r="D411" s="56">
        <v>18</v>
      </c>
    </row>
    <row r="412" spans="1:4" x14ac:dyDescent="0.25">
      <c r="A412" s="51">
        <v>72221112</v>
      </c>
      <c r="B412" s="54" t="s">
        <v>540</v>
      </c>
      <c r="C412" s="56" t="s">
        <v>9</v>
      </c>
      <c r="D412" s="56">
        <v>18</v>
      </c>
    </row>
    <row r="413" spans="1:4" x14ac:dyDescent="0.25">
      <c r="A413" s="51">
        <v>72221119</v>
      </c>
      <c r="B413" s="54" t="s">
        <v>541</v>
      </c>
      <c r="C413" s="56" t="s">
        <v>9</v>
      </c>
      <c r="D413" s="56">
        <v>12</v>
      </c>
    </row>
    <row r="414" spans="1:4" x14ac:dyDescent="0.25">
      <c r="A414" s="51">
        <v>72221191</v>
      </c>
      <c r="B414" s="54" t="s">
        <v>542</v>
      </c>
      <c r="C414" s="56" t="s">
        <v>9</v>
      </c>
      <c r="D414" s="56">
        <v>12</v>
      </c>
    </row>
    <row r="415" spans="1:4" x14ac:dyDescent="0.25">
      <c r="A415" s="51">
        <v>72221192</v>
      </c>
      <c r="B415" s="54" t="s">
        <v>543</v>
      </c>
      <c r="C415" s="56" t="s">
        <v>9</v>
      </c>
      <c r="D415" s="56">
        <v>12</v>
      </c>
    </row>
    <row r="416" spans="1:4" x14ac:dyDescent="0.25">
      <c r="A416" s="51">
        <v>72221199</v>
      </c>
      <c r="B416" s="54" t="s">
        <v>544</v>
      </c>
      <c r="C416" s="56" t="s">
        <v>9</v>
      </c>
      <c r="D416" s="56">
        <v>12</v>
      </c>
    </row>
    <row r="417" spans="1:4" x14ac:dyDescent="0.25">
      <c r="A417" s="51">
        <v>72221911</v>
      </c>
      <c r="B417" s="54" t="s">
        <v>545</v>
      </c>
      <c r="C417" s="56" t="s">
        <v>9</v>
      </c>
      <c r="D417" s="56">
        <v>18</v>
      </c>
    </row>
    <row r="418" spans="1:4" x14ac:dyDescent="0.25">
      <c r="A418" s="51">
        <v>72221912</v>
      </c>
      <c r="B418" s="54" t="s">
        <v>546</v>
      </c>
      <c r="C418" s="56" t="s">
        <v>9</v>
      </c>
      <c r="D418" s="56">
        <v>18</v>
      </c>
    </row>
    <row r="419" spans="1:4" ht="45" x14ac:dyDescent="0.25">
      <c r="A419" s="51">
        <v>72221919</v>
      </c>
      <c r="B419" s="54" t="s">
        <v>547</v>
      </c>
      <c r="C419" s="56" t="s">
        <v>9</v>
      </c>
      <c r="D419" s="56">
        <v>12</v>
      </c>
    </row>
    <row r="420" spans="1:4" x14ac:dyDescent="0.25">
      <c r="A420" s="51">
        <v>72221991</v>
      </c>
      <c r="B420" s="54" t="s">
        <v>548</v>
      </c>
      <c r="C420" s="56" t="s">
        <v>9</v>
      </c>
      <c r="D420" s="56">
        <v>12</v>
      </c>
    </row>
    <row r="421" spans="1:4" x14ac:dyDescent="0.25">
      <c r="A421" s="51">
        <v>72221992</v>
      </c>
      <c r="B421" s="54" t="s">
        <v>549</v>
      </c>
      <c r="C421" s="56" t="s">
        <v>9</v>
      </c>
      <c r="D421" s="56">
        <v>12</v>
      </c>
    </row>
    <row r="422" spans="1:4" ht="45" x14ac:dyDescent="0.25">
      <c r="A422" s="51">
        <v>72221999</v>
      </c>
      <c r="B422" s="54" t="s">
        <v>550</v>
      </c>
      <c r="C422" s="56" t="s">
        <v>9</v>
      </c>
      <c r="D422" s="56">
        <v>12</v>
      </c>
    </row>
    <row r="423" spans="1:4" x14ac:dyDescent="0.25">
      <c r="A423" s="51">
        <v>72222011</v>
      </c>
      <c r="B423" s="54" t="s">
        <v>537</v>
      </c>
      <c r="C423" s="56" t="s">
        <v>9</v>
      </c>
      <c r="D423" s="56">
        <v>18</v>
      </c>
    </row>
    <row r="424" spans="1:4" x14ac:dyDescent="0.25">
      <c r="A424" s="51">
        <v>72222012</v>
      </c>
      <c r="B424" s="54" t="s">
        <v>540</v>
      </c>
      <c r="C424" s="56" t="s">
        <v>9</v>
      </c>
      <c r="D424" s="56">
        <v>18</v>
      </c>
    </row>
    <row r="425" spans="1:4" ht="30" x14ac:dyDescent="0.25">
      <c r="A425" s="51">
        <v>72222019</v>
      </c>
      <c r="B425" s="54" t="s">
        <v>551</v>
      </c>
      <c r="C425" s="56" t="s">
        <v>9</v>
      </c>
      <c r="D425" s="56">
        <v>12</v>
      </c>
    </row>
    <row r="426" spans="1:4" x14ac:dyDescent="0.25">
      <c r="A426" s="51">
        <v>72222091</v>
      </c>
      <c r="B426" s="54" t="s">
        <v>542</v>
      </c>
      <c r="C426" s="56" t="s">
        <v>9</v>
      </c>
      <c r="D426" s="56">
        <v>12</v>
      </c>
    </row>
    <row r="427" spans="1:4" x14ac:dyDescent="0.25">
      <c r="A427" s="51">
        <v>72222092</v>
      </c>
      <c r="B427" s="54" t="s">
        <v>543</v>
      </c>
      <c r="C427" s="56" t="s">
        <v>9</v>
      </c>
      <c r="D427" s="56">
        <v>12</v>
      </c>
    </row>
    <row r="428" spans="1:4" ht="30" x14ac:dyDescent="0.25">
      <c r="A428" s="51">
        <v>72222099</v>
      </c>
      <c r="B428" s="54" t="s">
        <v>552</v>
      </c>
      <c r="C428" s="56" t="s">
        <v>9</v>
      </c>
      <c r="D428" s="56">
        <v>12</v>
      </c>
    </row>
    <row r="429" spans="1:4" x14ac:dyDescent="0.25">
      <c r="A429" s="51">
        <v>72223011</v>
      </c>
      <c r="B429" s="54" t="s">
        <v>553</v>
      </c>
      <c r="C429" s="56" t="s">
        <v>9</v>
      </c>
      <c r="D429" s="56">
        <v>18</v>
      </c>
    </row>
    <row r="430" spans="1:4" x14ac:dyDescent="0.25">
      <c r="A430" s="51">
        <v>72223012</v>
      </c>
      <c r="B430" s="54" t="s">
        <v>540</v>
      </c>
      <c r="C430" s="56" t="s">
        <v>9</v>
      </c>
      <c r="D430" s="56">
        <v>18</v>
      </c>
    </row>
    <row r="431" spans="1:4" x14ac:dyDescent="0.25">
      <c r="A431" s="51">
        <v>72223019</v>
      </c>
      <c r="B431" s="54" t="s">
        <v>554</v>
      </c>
      <c r="C431" s="56" t="s">
        <v>9</v>
      </c>
      <c r="D431" s="56">
        <v>12</v>
      </c>
    </row>
    <row r="432" spans="1:4" x14ac:dyDescent="0.25">
      <c r="A432" s="51">
        <v>72223091</v>
      </c>
      <c r="B432" s="54" t="s">
        <v>542</v>
      </c>
      <c r="C432" s="56" t="s">
        <v>9</v>
      </c>
      <c r="D432" s="56">
        <v>12</v>
      </c>
    </row>
    <row r="433" spans="1:4" x14ac:dyDescent="0.25">
      <c r="A433" s="51">
        <v>72223092</v>
      </c>
      <c r="B433" s="54" t="s">
        <v>543</v>
      </c>
      <c r="C433" s="56" t="s">
        <v>9</v>
      </c>
      <c r="D433" s="56">
        <v>12</v>
      </c>
    </row>
    <row r="434" spans="1:4" x14ac:dyDescent="0.25">
      <c r="A434" s="51">
        <v>72223099</v>
      </c>
      <c r="B434" s="54" t="s">
        <v>555</v>
      </c>
      <c r="C434" s="56" t="s">
        <v>9</v>
      </c>
      <c r="D434" s="56">
        <v>12</v>
      </c>
    </row>
    <row r="435" spans="1:4" x14ac:dyDescent="0.25">
      <c r="A435" s="51">
        <v>72224010</v>
      </c>
      <c r="B435" s="54" t="s">
        <v>556</v>
      </c>
      <c r="C435" s="56" t="s">
        <v>9</v>
      </c>
      <c r="D435" s="56">
        <v>12</v>
      </c>
    </row>
    <row r="436" spans="1:4" x14ac:dyDescent="0.25">
      <c r="A436" s="51">
        <v>72224020</v>
      </c>
      <c r="B436" s="54" t="s">
        <v>557</v>
      </c>
      <c r="C436" s="56" t="s">
        <v>9</v>
      </c>
      <c r="D436" s="56">
        <v>12</v>
      </c>
    </row>
    <row r="437" spans="1:4" x14ac:dyDescent="0.25">
      <c r="A437" s="51">
        <v>72230010</v>
      </c>
      <c r="B437" s="54" t="s">
        <v>558</v>
      </c>
      <c r="C437" s="56" t="s">
        <v>9</v>
      </c>
      <c r="D437" s="56">
        <v>17</v>
      </c>
    </row>
    <row r="438" spans="1:4" x14ac:dyDescent="0.25">
      <c r="A438" s="51">
        <v>72230091</v>
      </c>
      <c r="B438" s="54" t="s">
        <v>559</v>
      </c>
      <c r="C438" s="56" t="s">
        <v>9</v>
      </c>
      <c r="D438" s="56">
        <v>17</v>
      </c>
    </row>
    <row r="439" spans="1:4" x14ac:dyDescent="0.25">
      <c r="A439" s="51">
        <v>72230092</v>
      </c>
      <c r="B439" s="54" t="s">
        <v>560</v>
      </c>
      <c r="C439" s="56" t="s">
        <v>9</v>
      </c>
      <c r="D439" s="56">
        <v>17</v>
      </c>
    </row>
    <row r="440" spans="1:4" x14ac:dyDescent="0.25">
      <c r="A440" s="51">
        <v>72230099</v>
      </c>
      <c r="B440" s="54" t="s">
        <v>561</v>
      </c>
      <c r="C440" s="56" t="s">
        <v>9</v>
      </c>
      <c r="D440" s="56">
        <v>17</v>
      </c>
    </row>
    <row r="441" spans="1:4" x14ac:dyDescent="0.25">
      <c r="A441" s="51">
        <v>72241000</v>
      </c>
      <c r="B441" s="54" t="s">
        <v>562</v>
      </c>
      <c r="C441" s="56" t="s">
        <v>9</v>
      </c>
      <c r="D441" s="56">
        <v>12</v>
      </c>
    </row>
    <row r="442" spans="1:4" x14ac:dyDescent="0.25">
      <c r="A442" s="51">
        <v>72249010</v>
      </c>
      <c r="B442" s="54" t="s">
        <v>563</v>
      </c>
      <c r="C442" s="56" t="s">
        <v>9</v>
      </c>
      <c r="D442" s="56">
        <v>12</v>
      </c>
    </row>
    <row r="443" spans="1:4" x14ac:dyDescent="0.25">
      <c r="A443" s="51">
        <v>72249020</v>
      </c>
      <c r="B443" s="54" t="s">
        <v>564</v>
      </c>
      <c r="C443" s="56" t="s">
        <v>9</v>
      </c>
      <c r="D443" s="56">
        <v>12</v>
      </c>
    </row>
    <row r="444" spans="1:4" x14ac:dyDescent="0.25">
      <c r="A444" s="51">
        <v>72249030</v>
      </c>
      <c r="B444" s="54" t="s">
        <v>565</v>
      </c>
      <c r="C444" s="56" t="s">
        <v>9</v>
      </c>
      <c r="D444" s="56">
        <v>12</v>
      </c>
    </row>
    <row r="445" spans="1:4" x14ac:dyDescent="0.25">
      <c r="A445" s="51">
        <v>72249040</v>
      </c>
      <c r="B445" s="54" t="s">
        <v>566</v>
      </c>
      <c r="C445" s="56" t="s">
        <v>9</v>
      </c>
      <c r="D445" s="56">
        <v>12</v>
      </c>
    </row>
    <row r="446" spans="1:4" x14ac:dyDescent="0.25">
      <c r="A446" s="51">
        <v>72249091</v>
      </c>
      <c r="B446" s="54" t="s">
        <v>567</v>
      </c>
      <c r="C446" s="56" t="s">
        <v>9</v>
      </c>
      <c r="D446" s="56">
        <v>12</v>
      </c>
    </row>
    <row r="447" spans="1:4" x14ac:dyDescent="0.25">
      <c r="A447" s="51">
        <v>72249099</v>
      </c>
      <c r="B447" s="54" t="s">
        <v>209</v>
      </c>
      <c r="C447" s="56" t="s">
        <v>9</v>
      </c>
      <c r="D447" s="56">
        <v>12</v>
      </c>
    </row>
    <row r="448" spans="1:4" ht="30" x14ac:dyDescent="0.25">
      <c r="A448" s="51">
        <v>72251100</v>
      </c>
      <c r="B448" s="54" t="s">
        <v>568</v>
      </c>
      <c r="C448" s="56" t="s">
        <v>9</v>
      </c>
      <c r="D448" s="56">
        <v>12</v>
      </c>
    </row>
    <row r="449" spans="1:4" ht="30" x14ac:dyDescent="0.25">
      <c r="A449" s="51">
        <v>72251910</v>
      </c>
      <c r="B449" s="54" t="s">
        <v>569</v>
      </c>
      <c r="C449" s="56" t="s">
        <v>9</v>
      </c>
      <c r="D449" s="56">
        <v>12</v>
      </c>
    </row>
    <row r="450" spans="1:4" ht="30" x14ac:dyDescent="0.25">
      <c r="A450" s="51">
        <v>72251920</v>
      </c>
      <c r="B450" s="54" t="s">
        <v>570</v>
      </c>
      <c r="C450" s="56" t="s">
        <v>9</v>
      </c>
      <c r="D450" s="56">
        <v>12</v>
      </c>
    </row>
    <row r="451" spans="1:4" x14ac:dyDescent="0.25">
      <c r="A451" s="51">
        <v>72251990</v>
      </c>
      <c r="B451" s="54" t="s">
        <v>571</v>
      </c>
      <c r="C451" s="56" t="s">
        <v>9</v>
      </c>
      <c r="D451" s="56">
        <v>12</v>
      </c>
    </row>
    <row r="452" spans="1:4" x14ac:dyDescent="0.25">
      <c r="A452" s="51">
        <v>72253010</v>
      </c>
      <c r="B452" s="54" t="s">
        <v>572</v>
      </c>
      <c r="C452" s="56" t="s">
        <v>9</v>
      </c>
      <c r="D452" s="56">
        <v>12</v>
      </c>
    </row>
    <row r="453" spans="1:4" x14ac:dyDescent="0.25">
      <c r="A453" s="51">
        <v>72253090</v>
      </c>
      <c r="B453" s="54" t="s">
        <v>573</v>
      </c>
      <c r="C453" s="56" t="s">
        <v>9</v>
      </c>
      <c r="D453" s="56">
        <v>12</v>
      </c>
    </row>
    <row r="454" spans="1:4" x14ac:dyDescent="0.25">
      <c r="A454" s="51">
        <v>72254011</v>
      </c>
      <c r="B454" s="54" t="s">
        <v>574</v>
      </c>
      <c r="C454" s="56" t="s">
        <v>9</v>
      </c>
      <c r="D454" s="56">
        <v>12</v>
      </c>
    </row>
    <row r="455" spans="1:4" x14ac:dyDescent="0.25">
      <c r="A455" s="51">
        <v>72254012</v>
      </c>
      <c r="B455" s="54" t="s">
        <v>565</v>
      </c>
      <c r="C455" s="56" t="s">
        <v>9</v>
      </c>
      <c r="D455" s="56">
        <v>12</v>
      </c>
    </row>
    <row r="456" spans="1:4" x14ac:dyDescent="0.25">
      <c r="A456" s="51">
        <v>72254013</v>
      </c>
      <c r="B456" s="54" t="s">
        <v>575</v>
      </c>
      <c r="C456" s="56" t="s">
        <v>9</v>
      </c>
      <c r="D456" s="56">
        <v>12</v>
      </c>
    </row>
    <row r="457" spans="1:4" x14ac:dyDescent="0.25">
      <c r="A457" s="51">
        <v>72254019</v>
      </c>
      <c r="B457" s="54" t="s">
        <v>576</v>
      </c>
      <c r="C457" s="56" t="s">
        <v>9</v>
      </c>
      <c r="D457" s="56">
        <v>12</v>
      </c>
    </row>
    <row r="458" spans="1:4" x14ac:dyDescent="0.25">
      <c r="A458" s="51">
        <v>72254020</v>
      </c>
      <c r="B458" s="54" t="s">
        <v>577</v>
      </c>
      <c r="C458" s="56" t="s">
        <v>9</v>
      </c>
      <c r="D458" s="56">
        <v>12</v>
      </c>
    </row>
    <row r="459" spans="1:4" x14ac:dyDescent="0.25">
      <c r="A459" s="51">
        <v>72254030</v>
      </c>
      <c r="B459" s="54" t="s">
        <v>578</v>
      </c>
      <c r="C459" s="56" t="s">
        <v>9</v>
      </c>
      <c r="D459" s="56">
        <v>12</v>
      </c>
    </row>
    <row r="460" spans="1:4" x14ac:dyDescent="0.25">
      <c r="A460" s="51">
        <v>72255010</v>
      </c>
      <c r="B460" s="54" t="s">
        <v>575</v>
      </c>
      <c r="C460" s="56" t="s">
        <v>9</v>
      </c>
      <c r="D460" s="56">
        <v>12</v>
      </c>
    </row>
    <row r="461" spans="1:4" x14ac:dyDescent="0.25">
      <c r="A461" s="51">
        <v>72255020</v>
      </c>
      <c r="B461" s="54" t="s">
        <v>579</v>
      </c>
      <c r="C461" s="56" t="s">
        <v>9</v>
      </c>
      <c r="D461" s="56">
        <v>12</v>
      </c>
    </row>
    <row r="462" spans="1:4" x14ac:dyDescent="0.25">
      <c r="A462" s="51">
        <v>72255030</v>
      </c>
      <c r="B462" s="54" t="s">
        <v>580</v>
      </c>
      <c r="C462" s="56" t="s">
        <v>9</v>
      </c>
      <c r="D462" s="56">
        <v>12</v>
      </c>
    </row>
    <row r="463" spans="1:4" ht="30" x14ac:dyDescent="0.25">
      <c r="A463" s="51">
        <v>72259100</v>
      </c>
      <c r="B463" s="54" t="s">
        <v>581</v>
      </c>
      <c r="C463" s="56" t="s">
        <v>9</v>
      </c>
      <c r="D463" s="56">
        <v>12</v>
      </c>
    </row>
    <row r="464" spans="1:4" ht="30" x14ac:dyDescent="0.25">
      <c r="A464" s="51">
        <v>72259200</v>
      </c>
      <c r="B464" s="54" t="s">
        <v>582</v>
      </c>
      <c r="C464" s="56" t="s">
        <v>9</v>
      </c>
      <c r="D464" s="56">
        <v>12</v>
      </c>
    </row>
    <row r="465" spans="1:4" x14ac:dyDescent="0.25">
      <c r="A465" s="51">
        <v>72259900</v>
      </c>
      <c r="B465" s="54" t="s">
        <v>583</v>
      </c>
      <c r="C465" s="56" t="s">
        <v>9</v>
      </c>
      <c r="D465" s="56">
        <v>12</v>
      </c>
    </row>
    <row r="466" spans="1:4" ht="30" x14ac:dyDescent="0.25">
      <c r="A466" s="51">
        <v>72261100</v>
      </c>
      <c r="B466" s="54" t="s">
        <v>584</v>
      </c>
      <c r="C466" s="56" t="s">
        <v>9</v>
      </c>
      <c r="D466" s="56">
        <v>12</v>
      </c>
    </row>
    <row r="467" spans="1:4" ht="30" x14ac:dyDescent="0.25">
      <c r="A467" s="51">
        <v>72261910</v>
      </c>
      <c r="B467" s="54" t="s">
        <v>569</v>
      </c>
      <c r="C467" s="56" t="s">
        <v>9</v>
      </c>
      <c r="D467" s="56">
        <v>12</v>
      </c>
    </row>
    <row r="468" spans="1:4" ht="30" x14ac:dyDescent="0.25">
      <c r="A468" s="51">
        <v>72261920</v>
      </c>
      <c r="B468" s="54" t="s">
        <v>570</v>
      </c>
      <c r="C468" s="56" t="s">
        <v>9</v>
      </c>
      <c r="D468" s="56">
        <v>12</v>
      </c>
    </row>
    <row r="469" spans="1:4" x14ac:dyDescent="0.25">
      <c r="A469" s="51">
        <v>72261990</v>
      </c>
      <c r="B469" s="54" t="s">
        <v>571</v>
      </c>
      <c r="C469" s="56" t="s">
        <v>9</v>
      </c>
      <c r="D469" s="56">
        <v>12</v>
      </c>
    </row>
    <row r="470" spans="1:4" x14ac:dyDescent="0.25">
      <c r="A470" s="51">
        <v>72262011</v>
      </c>
      <c r="B470" s="54" t="s">
        <v>585</v>
      </c>
      <c r="C470" s="56" t="s">
        <v>9</v>
      </c>
      <c r="D470" s="56">
        <v>12</v>
      </c>
    </row>
    <row r="471" spans="1:4" x14ac:dyDescent="0.25">
      <c r="A471" s="51">
        <v>72262012</v>
      </c>
      <c r="B471" s="54" t="s">
        <v>586</v>
      </c>
      <c r="C471" s="56" t="s">
        <v>9</v>
      </c>
      <c r="D471" s="56">
        <v>12</v>
      </c>
    </row>
    <row r="472" spans="1:4" x14ac:dyDescent="0.25">
      <c r="A472" s="51">
        <v>72262021</v>
      </c>
      <c r="B472" s="54" t="s">
        <v>587</v>
      </c>
      <c r="C472" s="56" t="s">
        <v>9</v>
      </c>
      <c r="D472" s="56">
        <v>12</v>
      </c>
    </row>
    <row r="473" spans="1:4" x14ac:dyDescent="0.25">
      <c r="A473" s="51">
        <v>72262022</v>
      </c>
      <c r="B473" s="54" t="s">
        <v>588</v>
      </c>
      <c r="C473" s="56" t="s">
        <v>9</v>
      </c>
      <c r="D473" s="56">
        <v>12</v>
      </c>
    </row>
    <row r="474" spans="1:4" x14ac:dyDescent="0.25">
      <c r="A474" s="51">
        <v>72262030</v>
      </c>
      <c r="B474" s="54" t="s">
        <v>589</v>
      </c>
      <c r="C474" s="56" t="s">
        <v>9</v>
      </c>
      <c r="D474" s="56">
        <v>12</v>
      </c>
    </row>
    <row r="475" spans="1:4" x14ac:dyDescent="0.25">
      <c r="A475" s="51">
        <v>72269110</v>
      </c>
      <c r="B475" s="54" t="s">
        <v>590</v>
      </c>
      <c r="C475" s="56" t="s">
        <v>9</v>
      </c>
      <c r="D475" s="56">
        <v>12</v>
      </c>
    </row>
    <row r="476" spans="1:4" x14ac:dyDescent="0.25">
      <c r="A476" s="51">
        <v>72269120</v>
      </c>
      <c r="B476" s="54" t="s">
        <v>591</v>
      </c>
      <c r="C476" s="56" t="s">
        <v>9</v>
      </c>
      <c r="D476" s="56">
        <v>12</v>
      </c>
    </row>
    <row r="477" spans="1:4" x14ac:dyDescent="0.25">
      <c r="A477" s="51">
        <v>72269130</v>
      </c>
      <c r="B477" s="54" t="s">
        <v>592</v>
      </c>
      <c r="C477" s="56" t="s">
        <v>9</v>
      </c>
      <c r="D477" s="56">
        <v>12</v>
      </c>
    </row>
    <row r="478" spans="1:4" x14ac:dyDescent="0.25">
      <c r="A478" s="51">
        <v>72269190</v>
      </c>
      <c r="B478" s="54" t="s">
        <v>209</v>
      </c>
      <c r="C478" s="56" t="s">
        <v>9</v>
      </c>
      <c r="D478" s="56">
        <v>12</v>
      </c>
    </row>
    <row r="479" spans="1:4" x14ac:dyDescent="0.25">
      <c r="A479" s="51">
        <v>72269210</v>
      </c>
      <c r="B479" s="54" t="s">
        <v>593</v>
      </c>
      <c r="C479" s="56" t="s">
        <v>9</v>
      </c>
      <c r="D479" s="56">
        <v>12</v>
      </c>
    </row>
    <row r="480" spans="1:4" x14ac:dyDescent="0.25">
      <c r="A480" s="51">
        <v>72269220</v>
      </c>
      <c r="B480" s="54" t="s">
        <v>594</v>
      </c>
      <c r="C480" s="56" t="s">
        <v>9</v>
      </c>
      <c r="D480" s="56">
        <v>12</v>
      </c>
    </row>
    <row r="481" spans="1:4" x14ac:dyDescent="0.25">
      <c r="A481" s="51">
        <v>72269230</v>
      </c>
      <c r="B481" s="54" t="s">
        <v>595</v>
      </c>
      <c r="C481" s="56" t="s">
        <v>9</v>
      </c>
      <c r="D481" s="56">
        <v>12</v>
      </c>
    </row>
    <row r="482" spans="1:4" x14ac:dyDescent="0.25">
      <c r="A482" s="51">
        <v>72269910</v>
      </c>
      <c r="B482" s="54" t="s">
        <v>596</v>
      </c>
      <c r="C482" s="56" t="s">
        <v>9</v>
      </c>
      <c r="D482" s="56">
        <v>12</v>
      </c>
    </row>
    <row r="483" spans="1:4" x14ac:dyDescent="0.25">
      <c r="A483" s="51">
        <v>72269920</v>
      </c>
      <c r="B483" s="54" t="s">
        <v>597</v>
      </c>
      <c r="C483" s="56" t="s">
        <v>9</v>
      </c>
      <c r="D483" s="56">
        <v>12</v>
      </c>
    </row>
    <row r="484" spans="1:4" x14ac:dyDescent="0.25">
      <c r="A484" s="51">
        <v>72269930</v>
      </c>
      <c r="B484" s="54" t="s">
        <v>598</v>
      </c>
      <c r="C484" s="56" t="s">
        <v>9</v>
      </c>
      <c r="D484" s="56">
        <v>12</v>
      </c>
    </row>
    <row r="485" spans="1:4" x14ac:dyDescent="0.25">
      <c r="A485" s="51">
        <v>72269940</v>
      </c>
      <c r="B485" s="54" t="s">
        <v>523</v>
      </c>
      <c r="C485" s="56" t="s">
        <v>9</v>
      </c>
      <c r="D485" s="56">
        <v>12</v>
      </c>
    </row>
    <row r="486" spans="1:4" x14ac:dyDescent="0.25">
      <c r="A486" s="51">
        <v>72269951</v>
      </c>
      <c r="B486" s="54" t="s">
        <v>599</v>
      </c>
      <c r="C486" s="56" t="s">
        <v>9</v>
      </c>
      <c r="D486" s="56">
        <v>12</v>
      </c>
    </row>
    <row r="487" spans="1:4" x14ac:dyDescent="0.25">
      <c r="A487" s="51">
        <v>72269952</v>
      </c>
      <c r="B487" s="54" t="s">
        <v>600</v>
      </c>
      <c r="C487" s="56" t="s">
        <v>9</v>
      </c>
      <c r="D487" s="56">
        <v>12</v>
      </c>
    </row>
    <row r="488" spans="1:4" x14ac:dyDescent="0.25">
      <c r="A488" s="51">
        <v>72269953</v>
      </c>
      <c r="B488" s="54" t="s">
        <v>242</v>
      </c>
      <c r="C488" s="56" t="s">
        <v>9</v>
      </c>
      <c r="D488" s="56">
        <v>12</v>
      </c>
    </row>
    <row r="489" spans="1:4" x14ac:dyDescent="0.25">
      <c r="A489" s="51">
        <v>72269960</v>
      </c>
      <c r="B489" s="54" t="s">
        <v>601</v>
      </c>
      <c r="C489" s="56" t="s">
        <v>9</v>
      </c>
      <c r="D489" s="56">
        <v>12</v>
      </c>
    </row>
    <row r="490" spans="1:4" ht="30" x14ac:dyDescent="0.25">
      <c r="A490" s="51">
        <v>72269990</v>
      </c>
      <c r="B490" s="54" t="s">
        <v>602</v>
      </c>
      <c r="C490" s="56" t="s">
        <v>9</v>
      </c>
      <c r="D490" s="56">
        <v>12</v>
      </c>
    </row>
    <row r="491" spans="1:4" ht="30" x14ac:dyDescent="0.25">
      <c r="A491" s="51">
        <v>72271000</v>
      </c>
      <c r="B491" s="54" t="s">
        <v>603</v>
      </c>
      <c r="C491" s="56" t="s">
        <v>9</v>
      </c>
      <c r="D491" s="56">
        <v>12</v>
      </c>
    </row>
    <row r="492" spans="1:4" ht="30" x14ac:dyDescent="0.25">
      <c r="A492" s="51">
        <v>72272000</v>
      </c>
      <c r="B492" s="54" t="s">
        <v>604</v>
      </c>
      <c r="C492" s="56" t="s">
        <v>9</v>
      </c>
      <c r="D492" s="56">
        <v>12</v>
      </c>
    </row>
    <row r="493" spans="1:4" x14ac:dyDescent="0.25">
      <c r="A493" s="51">
        <v>72279010</v>
      </c>
      <c r="B493" s="54" t="s">
        <v>605</v>
      </c>
      <c r="C493" s="56" t="s">
        <v>9</v>
      </c>
      <c r="D493" s="56">
        <v>12</v>
      </c>
    </row>
    <row r="494" spans="1:4" x14ac:dyDescent="0.25">
      <c r="A494" s="51">
        <v>72279020</v>
      </c>
      <c r="B494" s="54" t="s">
        <v>606</v>
      </c>
      <c r="C494" s="56" t="s">
        <v>9</v>
      </c>
      <c r="D494" s="56">
        <v>12</v>
      </c>
    </row>
    <row r="495" spans="1:4" x14ac:dyDescent="0.25">
      <c r="A495" s="51">
        <v>72279030</v>
      </c>
      <c r="B495" s="54" t="s">
        <v>607</v>
      </c>
      <c r="C495" s="56" t="s">
        <v>9</v>
      </c>
      <c r="D495" s="56">
        <v>12</v>
      </c>
    </row>
    <row r="496" spans="1:4" x14ac:dyDescent="0.25">
      <c r="A496" s="51">
        <v>72279040</v>
      </c>
      <c r="B496" s="54" t="s">
        <v>608</v>
      </c>
      <c r="C496" s="56" t="s">
        <v>9</v>
      </c>
      <c r="D496" s="56">
        <v>12</v>
      </c>
    </row>
    <row r="497" spans="1:4" x14ac:dyDescent="0.25">
      <c r="A497" s="51">
        <v>72279050</v>
      </c>
      <c r="B497" s="54" t="s">
        <v>242</v>
      </c>
      <c r="C497" s="56" t="s">
        <v>9</v>
      </c>
      <c r="D497" s="56">
        <v>12</v>
      </c>
    </row>
    <row r="498" spans="1:4" x14ac:dyDescent="0.25">
      <c r="A498" s="51">
        <v>72279060</v>
      </c>
      <c r="B498" s="54" t="s">
        <v>242</v>
      </c>
      <c r="C498" s="56" t="s">
        <v>9</v>
      </c>
      <c r="D498" s="56">
        <v>12</v>
      </c>
    </row>
    <row r="499" spans="1:4" ht="30" x14ac:dyDescent="0.25">
      <c r="A499" s="51">
        <v>72279090</v>
      </c>
      <c r="B499" s="54" t="s">
        <v>609</v>
      </c>
      <c r="C499" s="56" t="s">
        <v>9</v>
      </c>
      <c r="D499" s="56">
        <v>12</v>
      </c>
    </row>
    <row r="500" spans="1:4" x14ac:dyDescent="0.25">
      <c r="A500" s="51">
        <v>72281010</v>
      </c>
      <c r="B500" s="54" t="s">
        <v>610</v>
      </c>
      <c r="C500" s="56" t="s">
        <v>9</v>
      </c>
      <c r="D500" s="56">
        <v>18</v>
      </c>
    </row>
    <row r="501" spans="1:4" x14ac:dyDescent="0.25">
      <c r="A501" s="51">
        <v>72281090</v>
      </c>
      <c r="B501" s="54" t="s">
        <v>209</v>
      </c>
      <c r="C501" s="56" t="s">
        <v>9</v>
      </c>
      <c r="D501" s="56">
        <v>12</v>
      </c>
    </row>
    <row r="502" spans="1:4" x14ac:dyDescent="0.25">
      <c r="A502" s="51">
        <v>72282000</v>
      </c>
      <c r="B502" s="54" t="s">
        <v>611</v>
      </c>
      <c r="C502" s="56" t="s">
        <v>9</v>
      </c>
      <c r="D502" s="56">
        <v>12</v>
      </c>
    </row>
    <row r="503" spans="1:4" x14ac:dyDescent="0.25">
      <c r="A503" s="51">
        <v>72283011</v>
      </c>
      <c r="B503" s="54" t="s">
        <v>612</v>
      </c>
      <c r="C503" s="56" t="s">
        <v>9</v>
      </c>
      <c r="D503" s="56">
        <v>18</v>
      </c>
    </row>
    <row r="504" spans="1:4" x14ac:dyDescent="0.25">
      <c r="A504" s="51">
        <v>72283019</v>
      </c>
      <c r="B504" s="54" t="s">
        <v>613</v>
      </c>
      <c r="C504" s="56" t="s">
        <v>9</v>
      </c>
      <c r="D504" s="56">
        <v>18</v>
      </c>
    </row>
    <row r="505" spans="1:4" x14ac:dyDescent="0.25">
      <c r="A505" s="51">
        <v>72283021</v>
      </c>
      <c r="B505" s="54" t="s">
        <v>614</v>
      </c>
      <c r="C505" s="56" t="s">
        <v>9</v>
      </c>
      <c r="D505" s="56">
        <v>12</v>
      </c>
    </row>
    <row r="506" spans="1:4" x14ac:dyDescent="0.25">
      <c r="A506" s="51">
        <v>72283022</v>
      </c>
      <c r="B506" s="54" t="s">
        <v>615</v>
      </c>
      <c r="C506" s="56" t="s">
        <v>9</v>
      </c>
      <c r="D506" s="56">
        <v>12</v>
      </c>
    </row>
    <row r="507" spans="1:4" x14ac:dyDescent="0.25">
      <c r="A507" s="51">
        <v>72283023</v>
      </c>
      <c r="B507" s="54" t="s">
        <v>616</v>
      </c>
      <c r="C507" s="56" t="s">
        <v>9</v>
      </c>
      <c r="D507" s="56">
        <v>12</v>
      </c>
    </row>
    <row r="508" spans="1:4" x14ac:dyDescent="0.25">
      <c r="A508" s="51">
        <v>72283024</v>
      </c>
      <c r="B508" s="54" t="s">
        <v>617</v>
      </c>
      <c r="C508" s="56" t="s">
        <v>9</v>
      </c>
      <c r="D508" s="56">
        <v>12</v>
      </c>
    </row>
    <row r="509" spans="1:4" x14ac:dyDescent="0.25">
      <c r="A509" s="51">
        <v>72283029</v>
      </c>
      <c r="B509" s="54" t="s">
        <v>209</v>
      </c>
      <c r="C509" s="56" t="s">
        <v>9</v>
      </c>
      <c r="D509" s="56">
        <v>12</v>
      </c>
    </row>
    <row r="510" spans="1:4" x14ac:dyDescent="0.25">
      <c r="A510" s="51">
        <v>72284000</v>
      </c>
      <c r="B510" s="54" t="s">
        <v>618</v>
      </c>
      <c r="C510" s="56" t="s">
        <v>9</v>
      </c>
      <c r="D510" s="56">
        <v>12</v>
      </c>
    </row>
    <row r="511" spans="1:4" ht="30" x14ac:dyDescent="0.25">
      <c r="A511" s="51">
        <v>72285010</v>
      </c>
      <c r="B511" s="54" t="s">
        <v>619</v>
      </c>
      <c r="C511" s="56" t="s">
        <v>9</v>
      </c>
      <c r="D511" s="56">
        <v>12</v>
      </c>
    </row>
    <row r="512" spans="1:4" x14ac:dyDescent="0.25">
      <c r="A512" s="51">
        <v>72285090</v>
      </c>
      <c r="B512" s="54" t="s">
        <v>209</v>
      </c>
      <c r="C512" s="56" t="s">
        <v>9</v>
      </c>
      <c r="D512" s="56">
        <v>12</v>
      </c>
    </row>
    <row r="513" spans="1:4" x14ac:dyDescent="0.25">
      <c r="A513" s="51">
        <v>72286011</v>
      </c>
      <c r="B513" s="54" t="s">
        <v>612</v>
      </c>
      <c r="C513" s="56" t="s">
        <v>9</v>
      </c>
      <c r="D513" s="56">
        <v>18</v>
      </c>
    </row>
    <row r="514" spans="1:4" x14ac:dyDescent="0.25">
      <c r="A514" s="51">
        <v>72286012</v>
      </c>
      <c r="B514" s="54" t="s">
        <v>620</v>
      </c>
      <c r="C514" s="56" t="s">
        <v>9</v>
      </c>
      <c r="D514" s="56">
        <v>18</v>
      </c>
    </row>
    <row r="515" spans="1:4" x14ac:dyDescent="0.25">
      <c r="A515" s="51">
        <v>72286091</v>
      </c>
      <c r="B515" s="54" t="s">
        <v>621</v>
      </c>
      <c r="C515" s="56" t="s">
        <v>9</v>
      </c>
      <c r="D515" s="56">
        <v>12</v>
      </c>
    </row>
    <row r="516" spans="1:4" x14ac:dyDescent="0.25">
      <c r="A516" s="51">
        <v>72286092</v>
      </c>
      <c r="B516" s="54" t="s">
        <v>615</v>
      </c>
      <c r="C516" s="56" t="s">
        <v>9</v>
      </c>
      <c r="D516" s="56">
        <v>12</v>
      </c>
    </row>
    <row r="517" spans="1:4" x14ac:dyDescent="0.25">
      <c r="A517" s="51">
        <v>72286093</v>
      </c>
      <c r="B517" s="54" t="s">
        <v>616</v>
      </c>
      <c r="C517" s="56" t="s">
        <v>9</v>
      </c>
      <c r="D517" s="56">
        <v>12</v>
      </c>
    </row>
    <row r="518" spans="1:4" x14ac:dyDescent="0.25">
      <c r="A518" s="51">
        <v>72286094</v>
      </c>
      <c r="B518" s="54" t="s">
        <v>617</v>
      </c>
      <c r="C518" s="56" t="s">
        <v>9</v>
      </c>
      <c r="D518" s="56">
        <v>12</v>
      </c>
    </row>
    <row r="519" spans="1:4" x14ac:dyDescent="0.25">
      <c r="A519" s="51">
        <v>72286099</v>
      </c>
      <c r="B519" s="54" t="s">
        <v>209</v>
      </c>
      <c r="C519" s="56" t="s">
        <v>9</v>
      </c>
      <c r="D519" s="56">
        <v>12</v>
      </c>
    </row>
    <row r="520" spans="1:4" x14ac:dyDescent="0.25">
      <c r="A520" s="51">
        <v>72287011</v>
      </c>
      <c r="B520" s="54" t="s">
        <v>622</v>
      </c>
      <c r="C520" s="56" t="s">
        <v>9</v>
      </c>
      <c r="D520" s="56">
        <v>12</v>
      </c>
    </row>
    <row r="521" spans="1:4" x14ac:dyDescent="0.25">
      <c r="A521" s="51">
        <v>72287012</v>
      </c>
      <c r="B521" s="54" t="s">
        <v>623</v>
      </c>
      <c r="C521" s="56" t="s">
        <v>9</v>
      </c>
      <c r="D521" s="56">
        <v>12</v>
      </c>
    </row>
    <row r="522" spans="1:4" ht="30" x14ac:dyDescent="0.25">
      <c r="A522" s="51">
        <v>72287021</v>
      </c>
      <c r="B522" s="54" t="s">
        <v>624</v>
      </c>
      <c r="C522" s="56" t="s">
        <v>9</v>
      </c>
      <c r="D522" s="56">
        <v>12</v>
      </c>
    </row>
    <row r="523" spans="1:4" ht="30" x14ac:dyDescent="0.25">
      <c r="A523" s="51">
        <v>72287022</v>
      </c>
      <c r="B523" s="54" t="s">
        <v>625</v>
      </c>
      <c r="C523" s="56" t="s">
        <v>9</v>
      </c>
      <c r="D523" s="56">
        <v>12</v>
      </c>
    </row>
    <row r="524" spans="1:4" x14ac:dyDescent="0.25">
      <c r="A524" s="51">
        <v>72288010</v>
      </c>
      <c r="B524" s="54" t="s">
        <v>626</v>
      </c>
      <c r="C524" s="56" t="s">
        <v>9</v>
      </c>
      <c r="D524" s="56">
        <v>12</v>
      </c>
    </row>
    <row r="525" spans="1:4" ht="30" x14ac:dyDescent="0.25">
      <c r="A525" s="51">
        <v>72288020</v>
      </c>
      <c r="B525" s="54" t="s">
        <v>627</v>
      </c>
      <c r="C525" s="56" t="s">
        <v>9</v>
      </c>
      <c r="D525" s="56">
        <v>12</v>
      </c>
    </row>
    <row r="526" spans="1:4" x14ac:dyDescent="0.25">
      <c r="A526" s="51">
        <v>72288090</v>
      </c>
      <c r="B526" s="54" t="s">
        <v>628</v>
      </c>
      <c r="C526" s="56" t="s">
        <v>9</v>
      </c>
      <c r="D526" s="56">
        <v>12</v>
      </c>
    </row>
    <row r="527" spans="1:4" x14ac:dyDescent="0.25">
      <c r="A527" s="51">
        <v>72292000</v>
      </c>
      <c r="B527" s="54" t="s">
        <v>629</v>
      </c>
      <c r="C527" s="56" t="s">
        <v>9</v>
      </c>
      <c r="D527" s="56">
        <v>17</v>
      </c>
    </row>
    <row r="528" spans="1:4" x14ac:dyDescent="0.25">
      <c r="A528" s="51">
        <v>72299011</v>
      </c>
      <c r="B528" s="54" t="s">
        <v>630</v>
      </c>
      <c r="C528" s="56" t="s">
        <v>9</v>
      </c>
      <c r="D528" s="56">
        <v>17</v>
      </c>
    </row>
    <row r="529" spans="1:4" x14ac:dyDescent="0.25">
      <c r="A529" s="51">
        <v>72299012</v>
      </c>
      <c r="B529" s="54" t="s">
        <v>631</v>
      </c>
      <c r="C529" s="56" t="s">
        <v>9</v>
      </c>
      <c r="D529" s="56">
        <v>17</v>
      </c>
    </row>
    <row r="530" spans="1:4" x14ac:dyDescent="0.25">
      <c r="A530" s="51">
        <v>72299013</v>
      </c>
      <c r="B530" s="54" t="s">
        <v>632</v>
      </c>
      <c r="C530" s="56" t="s">
        <v>9</v>
      </c>
      <c r="D530" s="56">
        <v>17</v>
      </c>
    </row>
    <row r="531" spans="1:4" x14ac:dyDescent="0.25">
      <c r="A531" s="51">
        <v>72299014</v>
      </c>
      <c r="B531" s="54" t="s">
        <v>633</v>
      </c>
      <c r="C531" s="56" t="s">
        <v>9</v>
      </c>
      <c r="D531" s="56">
        <v>17</v>
      </c>
    </row>
    <row r="532" spans="1:4" x14ac:dyDescent="0.25">
      <c r="A532" s="51">
        <v>72299015</v>
      </c>
      <c r="B532" s="54" t="s">
        <v>634</v>
      </c>
      <c r="C532" s="56" t="s">
        <v>9</v>
      </c>
      <c r="D532" s="56">
        <v>17</v>
      </c>
    </row>
    <row r="533" spans="1:4" x14ac:dyDescent="0.25">
      <c r="A533" s="51">
        <v>72299016</v>
      </c>
      <c r="B533" s="54" t="s">
        <v>635</v>
      </c>
      <c r="C533" s="56" t="s">
        <v>9</v>
      </c>
      <c r="D533" s="56">
        <v>17</v>
      </c>
    </row>
    <row r="534" spans="1:4" x14ac:dyDescent="0.25">
      <c r="A534" s="51">
        <v>72299021</v>
      </c>
      <c r="B534" s="54" t="s">
        <v>636</v>
      </c>
      <c r="C534" s="56" t="s">
        <v>9</v>
      </c>
      <c r="D534" s="56">
        <v>17</v>
      </c>
    </row>
    <row r="535" spans="1:4" x14ac:dyDescent="0.25">
      <c r="A535" s="51">
        <v>72299022</v>
      </c>
      <c r="B535" s="54" t="s">
        <v>637</v>
      </c>
      <c r="C535" s="56" t="s">
        <v>9</v>
      </c>
      <c r="D535" s="56">
        <v>17</v>
      </c>
    </row>
    <row r="536" spans="1:4" x14ac:dyDescent="0.25">
      <c r="A536" s="51">
        <v>72299023</v>
      </c>
      <c r="B536" s="54" t="s">
        <v>638</v>
      </c>
      <c r="C536" s="56" t="s">
        <v>9</v>
      </c>
      <c r="D536" s="56">
        <v>17</v>
      </c>
    </row>
    <row r="537" spans="1:4" x14ac:dyDescent="0.25">
      <c r="A537" s="51">
        <v>72299031</v>
      </c>
      <c r="B537" s="54" t="s">
        <v>639</v>
      </c>
      <c r="C537" s="56" t="s">
        <v>9</v>
      </c>
      <c r="D537" s="56">
        <v>17</v>
      </c>
    </row>
    <row r="538" spans="1:4" x14ac:dyDescent="0.25">
      <c r="A538" s="51">
        <v>72299032</v>
      </c>
      <c r="B538" s="54" t="s">
        <v>640</v>
      </c>
      <c r="C538" s="56" t="s">
        <v>9</v>
      </c>
      <c r="D538" s="56">
        <v>17</v>
      </c>
    </row>
    <row r="539" spans="1:4" x14ac:dyDescent="0.25">
      <c r="A539" s="51">
        <v>72299033</v>
      </c>
      <c r="B539" s="54" t="s">
        <v>641</v>
      </c>
      <c r="C539" s="56" t="s">
        <v>9</v>
      </c>
      <c r="D539" s="56">
        <v>17</v>
      </c>
    </row>
    <row r="540" spans="1:4" x14ac:dyDescent="0.25">
      <c r="A540" s="51">
        <v>72299034</v>
      </c>
      <c r="B540" s="54" t="s">
        <v>642</v>
      </c>
      <c r="C540" s="56" t="s">
        <v>9</v>
      </c>
      <c r="D540" s="56">
        <v>17</v>
      </c>
    </row>
    <row r="541" spans="1:4" x14ac:dyDescent="0.25">
      <c r="A541" s="51">
        <v>72299040</v>
      </c>
      <c r="B541" s="54" t="s">
        <v>643</v>
      </c>
      <c r="C541" s="56" t="s">
        <v>9</v>
      </c>
      <c r="D541" s="56">
        <v>17</v>
      </c>
    </row>
    <row r="542" spans="1:4" x14ac:dyDescent="0.25">
      <c r="A542" s="51">
        <v>72299051</v>
      </c>
      <c r="B542" s="54" t="s">
        <v>644</v>
      </c>
      <c r="C542" s="56" t="s">
        <v>9</v>
      </c>
      <c r="D542" s="56">
        <v>17</v>
      </c>
    </row>
    <row r="543" spans="1:4" ht="30" x14ac:dyDescent="0.25">
      <c r="A543" s="51">
        <v>72299052</v>
      </c>
      <c r="B543" s="54" t="s">
        <v>645</v>
      </c>
      <c r="C543" s="56" t="s">
        <v>9</v>
      </c>
      <c r="D543" s="56">
        <v>17</v>
      </c>
    </row>
    <row r="544" spans="1:4" x14ac:dyDescent="0.25">
      <c r="A544" s="51">
        <v>72299053</v>
      </c>
      <c r="B544" s="54" t="s">
        <v>646</v>
      </c>
      <c r="C544" s="56" t="s">
        <v>9</v>
      </c>
      <c r="D544" s="56">
        <v>17</v>
      </c>
    </row>
    <row r="545" spans="1:4" x14ac:dyDescent="0.25">
      <c r="A545" s="51">
        <v>72299054</v>
      </c>
      <c r="B545" s="54" t="s">
        <v>647</v>
      </c>
      <c r="C545" s="56" t="s">
        <v>9</v>
      </c>
      <c r="D545" s="56">
        <v>17</v>
      </c>
    </row>
    <row r="546" spans="1:4" x14ac:dyDescent="0.25">
      <c r="A546" s="51">
        <v>72299059</v>
      </c>
      <c r="B546" s="54" t="s">
        <v>648</v>
      </c>
      <c r="C546" s="56" t="s">
        <v>9</v>
      </c>
      <c r="D546" s="56">
        <v>17</v>
      </c>
    </row>
    <row r="547" spans="1:4" ht="30" x14ac:dyDescent="0.25">
      <c r="A547" s="51">
        <v>72299060</v>
      </c>
      <c r="B547" s="54" t="s">
        <v>649</v>
      </c>
      <c r="C547" s="56" t="s">
        <v>9</v>
      </c>
      <c r="D547" s="56">
        <v>17</v>
      </c>
    </row>
    <row r="548" spans="1:4" x14ac:dyDescent="0.25">
      <c r="A548" s="51">
        <v>72299070</v>
      </c>
      <c r="B548" s="54" t="s">
        <v>636</v>
      </c>
      <c r="C548" s="56" t="s">
        <v>9</v>
      </c>
      <c r="D548" s="56">
        <v>17</v>
      </c>
    </row>
    <row r="549" spans="1:4" x14ac:dyDescent="0.25">
      <c r="A549" s="51">
        <v>72299090</v>
      </c>
      <c r="B549" s="54" t="s">
        <v>209</v>
      </c>
      <c r="C549" s="56" t="s">
        <v>9</v>
      </c>
      <c r="D549" s="56">
        <v>17</v>
      </c>
    </row>
    <row r="550" spans="1:4" x14ac:dyDescent="0.25">
      <c r="A550" s="51">
        <v>73011000</v>
      </c>
      <c r="B550" s="54" t="s">
        <v>650</v>
      </c>
      <c r="C550" s="56" t="s">
        <v>9</v>
      </c>
      <c r="D550" s="56">
        <v>15</v>
      </c>
    </row>
    <row r="551" spans="1:4" x14ac:dyDescent="0.25">
      <c r="A551" s="51">
        <v>73012010</v>
      </c>
      <c r="B551" s="54" t="s">
        <v>651</v>
      </c>
      <c r="C551" s="56" t="s">
        <v>9</v>
      </c>
      <c r="D551" s="56">
        <v>15</v>
      </c>
    </row>
    <row r="552" spans="1:4" x14ac:dyDescent="0.25">
      <c r="A552" s="51">
        <v>73012090</v>
      </c>
      <c r="B552" s="54" t="s">
        <v>209</v>
      </c>
      <c r="C552" s="56" t="s">
        <v>9</v>
      </c>
      <c r="D552" s="56">
        <v>15</v>
      </c>
    </row>
    <row r="553" spans="1:4" x14ac:dyDescent="0.25">
      <c r="A553" s="51">
        <v>73021010</v>
      </c>
      <c r="B553" s="54" t="s">
        <v>652</v>
      </c>
      <c r="C553" s="56" t="s">
        <v>9</v>
      </c>
      <c r="D553" s="56">
        <v>31</v>
      </c>
    </row>
    <row r="554" spans="1:4" x14ac:dyDescent="0.25">
      <c r="A554" s="51">
        <v>73021020</v>
      </c>
      <c r="B554" s="54" t="s">
        <v>653</v>
      </c>
      <c r="C554" s="56" t="s">
        <v>9</v>
      </c>
      <c r="D554" s="56">
        <v>31</v>
      </c>
    </row>
    <row r="555" spans="1:4" x14ac:dyDescent="0.25">
      <c r="A555" s="51">
        <v>73021090</v>
      </c>
      <c r="B555" s="54" t="s">
        <v>654</v>
      </c>
      <c r="C555" s="56" t="s">
        <v>9</v>
      </c>
      <c r="D555" s="56">
        <v>31</v>
      </c>
    </row>
    <row r="556" spans="1:4" ht="30" x14ac:dyDescent="0.25">
      <c r="A556" s="51">
        <v>73023000</v>
      </c>
      <c r="B556" s="54" t="s">
        <v>655</v>
      </c>
      <c r="C556" s="56" t="s">
        <v>9</v>
      </c>
      <c r="D556" s="56">
        <v>24</v>
      </c>
    </row>
    <row r="557" spans="1:4" x14ac:dyDescent="0.25">
      <c r="A557" s="51">
        <v>73024000</v>
      </c>
      <c r="B557" s="54" t="s">
        <v>656</v>
      </c>
      <c r="C557" s="56" t="s">
        <v>9</v>
      </c>
      <c r="D557" s="56">
        <v>24</v>
      </c>
    </row>
    <row r="558" spans="1:4" x14ac:dyDescent="0.25">
      <c r="A558" s="51">
        <v>73029010</v>
      </c>
      <c r="B558" s="54" t="s">
        <v>657</v>
      </c>
      <c r="C558" s="56" t="s">
        <v>9</v>
      </c>
      <c r="D558" s="56">
        <v>24</v>
      </c>
    </row>
    <row r="559" spans="1:4" x14ac:dyDescent="0.25">
      <c r="A559" s="51">
        <v>73029090</v>
      </c>
      <c r="B559" s="54" t="s">
        <v>209</v>
      </c>
      <c r="C559" s="56" t="s">
        <v>9</v>
      </c>
      <c r="D559" s="56">
        <v>24</v>
      </c>
    </row>
    <row r="560" spans="1:4" x14ac:dyDescent="0.25">
      <c r="A560" s="51">
        <v>73030010</v>
      </c>
      <c r="B560" s="54" t="s">
        <v>658</v>
      </c>
      <c r="C560" s="56" t="s">
        <v>9</v>
      </c>
      <c r="D560" s="56">
        <v>19</v>
      </c>
    </row>
    <row r="561" spans="1:4" x14ac:dyDescent="0.25">
      <c r="A561" s="51">
        <v>73030020</v>
      </c>
      <c r="B561" s="54" t="s">
        <v>659</v>
      </c>
      <c r="C561" s="56" t="s">
        <v>9</v>
      </c>
      <c r="D561" s="56">
        <v>19</v>
      </c>
    </row>
    <row r="562" spans="1:4" x14ac:dyDescent="0.25">
      <c r="A562" s="51">
        <v>73030030</v>
      </c>
      <c r="B562" s="54" t="s">
        <v>660</v>
      </c>
      <c r="C562" s="56" t="s">
        <v>9</v>
      </c>
      <c r="D562" s="56">
        <v>19</v>
      </c>
    </row>
    <row r="563" spans="1:4" x14ac:dyDescent="0.25">
      <c r="A563" s="51">
        <v>73030090</v>
      </c>
      <c r="B563" s="54" t="s">
        <v>209</v>
      </c>
      <c r="C563" s="56" t="s">
        <v>9</v>
      </c>
      <c r="D563" s="56">
        <v>19</v>
      </c>
    </row>
    <row r="564" spans="1:4" x14ac:dyDescent="0.25">
      <c r="A564" s="51">
        <v>73041110</v>
      </c>
      <c r="B564" s="54" t="s">
        <v>661</v>
      </c>
      <c r="C564" s="56" t="s">
        <v>9</v>
      </c>
      <c r="D564" s="56">
        <v>12</v>
      </c>
    </row>
    <row r="565" spans="1:4" x14ac:dyDescent="0.25">
      <c r="A565" s="51">
        <v>73041120</v>
      </c>
      <c r="B565" s="54" t="s">
        <v>662</v>
      </c>
      <c r="C565" s="56" t="s">
        <v>9</v>
      </c>
      <c r="D565" s="56">
        <v>12</v>
      </c>
    </row>
    <row r="566" spans="1:4" x14ac:dyDescent="0.25">
      <c r="A566" s="51">
        <v>73041190</v>
      </c>
      <c r="B566" s="54" t="s">
        <v>38</v>
      </c>
      <c r="C566" s="56" t="s">
        <v>9</v>
      </c>
      <c r="D566" s="56">
        <v>12</v>
      </c>
    </row>
    <row r="567" spans="1:4" x14ac:dyDescent="0.25">
      <c r="A567" s="51">
        <v>73041910</v>
      </c>
      <c r="B567" s="54" t="s">
        <v>663</v>
      </c>
      <c r="C567" s="56" t="s">
        <v>9</v>
      </c>
      <c r="D567" s="56">
        <v>16</v>
      </c>
    </row>
    <row r="568" spans="1:4" x14ac:dyDescent="0.25">
      <c r="A568" s="51">
        <v>73041920</v>
      </c>
      <c r="B568" s="54" t="s">
        <v>664</v>
      </c>
      <c r="C568" s="56" t="s">
        <v>9</v>
      </c>
      <c r="D568" s="56">
        <v>12</v>
      </c>
    </row>
    <row r="569" spans="1:4" x14ac:dyDescent="0.25">
      <c r="A569" s="51">
        <v>73041990</v>
      </c>
      <c r="B569" s="54" t="s">
        <v>91</v>
      </c>
      <c r="C569" s="56" t="s">
        <v>9</v>
      </c>
      <c r="D569" s="56">
        <v>12</v>
      </c>
    </row>
    <row r="570" spans="1:4" x14ac:dyDescent="0.25">
      <c r="A570" s="51">
        <v>73042200</v>
      </c>
      <c r="B570" s="54" t="s">
        <v>665</v>
      </c>
      <c r="C570" s="56" t="s">
        <v>9</v>
      </c>
      <c r="D570" s="56">
        <v>12</v>
      </c>
    </row>
    <row r="571" spans="1:4" x14ac:dyDescent="0.25">
      <c r="A571" s="51">
        <v>73042310</v>
      </c>
      <c r="B571" s="54" t="s">
        <v>666</v>
      </c>
      <c r="C571" s="56" t="s">
        <v>9</v>
      </c>
      <c r="D571" s="56">
        <v>12</v>
      </c>
    </row>
    <row r="572" spans="1:4" x14ac:dyDescent="0.25">
      <c r="A572" s="51">
        <v>73042390</v>
      </c>
      <c r="B572" s="54" t="s">
        <v>91</v>
      </c>
      <c r="C572" s="56" t="s">
        <v>9</v>
      </c>
      <c r="D572" s="56">
        <v>12</v>
      </c>
    </row>
    <row r="573" spans="1:4" x14ac:dyDescent="0.25">
      <c r="A573" s="51">
        <v>73042400</v>
      </c>
      <c r="B573" s="54" t="s">
        <v>667</v>
      </c>
      <c r="C573" s="56" t="s">
        <v>9</v>
      </c>
      <c r="D573" s="56">
        <v>12</v>
      </c>
    </row>
    <row r="574" spans="1:4" x14ac:dyDescent="0.25">
      <c r="A574" s="51">
        <v>73042910</v>
      </c>
      <c r="B574" s="54" t="s">
        <v>668</v>
      </c>
      <c r="C574" s="56" t="s">
        <v>9</v>
      </c>
      <c r="D574" s="56">
        <v>16</v>
      </c>
    </row>
    <row r="575" spans="1:4" x14ac:dyDescent="0.25">
      <c r="A575" s="51">
        <v>73042990</v>
      </c>
      <c r="B575" s="54" t="s">
        <v>91</v>
      </c>
      <c r="C575" s="56" t="s">
        <v>9</v>
      </c>
      <c r="D575" s="56">
        <v>16</v>
      </c>
    </row>
    <row r="576" spans="1:4" x14ac:dyDescent="0.25">
      <c r="A576" s="51">
        <v>73043111</v>
      </c>
      <c r="B576" s="54" t="s">
        <v>669</v>
      </c>
      <c r="C576" s="56" t="s">
        <v>9</v>
      </c>
      <c r="D576" s="56">
        <v>16</v>
      </c>
    </row>
    <row r="577" spans="1:4" ht="30" x14ac:dyDescent="0.25">
      <c r="A577" s="51">
        <v>73043119</v>
      </c>
      <c r="B577" s="54" t="s">
        <v>670</v>
      </c>
      <c r="C577" s="56" t="s">
        <v>9</v>
      </c>
      <c r="D577" s="56">
        <v>16</v>
      </c>
    </row>
    <row r="578" spans="1:4" x14ac:dyDescent="0.25">
      <c r="A578" s="51">
        <v>73043121</v>
      </c>
      <c r="B578" s="54" t="s">
        <v>671</v>
      </c>
      <c r="C578" s="56" t="s">
        <v>9</v>
      </c>
      <c r="D578" s="56">
        <v>16</v>
      </c>
    </row>
    <row r="579" spans="1:4" x14ac:dyDescent="0.25">
      <c r="A579" s="51">
        <v>73043129</v>
      </c>
      <c r="B579" s="54" t="s">
        <v>672</v>
      </c>
      <c r="C579" s="56" t="s">
        <v>9</v>
      </c>
      <c r="D579" s="56">
        <v>16</v>
      </c>
    </row>
    <row r="580" spans="1:4" x14ac:dyDescent="0.25">
      <c r="A580" s="51">
        <v>73043131</v>
      </c>
      <c r="B580" s="54" t="s">
        <v>673</v>
      </c>
      <c r="C580" s="56" t="s">
        <v>9</v>
      </c>
      <c r="D580" s="56">
        <v>16</v>
      </c>
    </row>
    <row r="581" spans="1:4" ht="30" x14ac:dyDescent="0.25">
      <c r="A581" s="51">
        <v>73043139</v>
      </c>
      <c r="B581" s="54" t="s">
        <v>674</v>
      </c>
      <c r="C581" s="56" t="s">
        <v>9</v>
      </c>
      <c r="D581" s="56">
        <v>16</v>
      </c>
    </row>
    <row r="582" spans="1:4" x14ac:dyDescent="0.25">
      <c r="A582" s="51">
        <v>73043911</v>
      </c>
      <c r="B582" s="54" t="s">
        <v>669</v>
      </c>
      <c r="C582" s="56" t="s">
        <v>9</v>
      </c>
      <c r="D582" s="56">
        <v>16</v>
      </c>
    </row>
    <row r="583" spans="1:4" ht="30" x14ac:dyDescent="0.25">
      <c r="A583" s="51">
        <v>73043919</v>
      </c>
      <c r="B583" s="54" t="s">
        <v>670</v>
      </c>
      <c r="C583" s="56" t="s">
        <v>9</v>
      </c>
      <c r="D583" s="56">
        <v>16</v>
      </c>
    </row>
    <row r="584" spans="1:4" x14ac:dyDescent="0.25">
      <c r="A584" s="51">
        <v>73043921</v>
      </c>
      <c r="B584" s="54" t="s">
        <v>671</v>
      </c>
      <c r="C584" s="56" t="s">
        <v>9</v>
      </c>
      <c r="D584" s="56">
        <v>16</v>
      </c>
    </row>
    <row r="585" spans="1:4" x14ac:dyDescent="0.25">
      <c r="A585" s="51">
        <v>73043929</v>
      </c>
      <c r="B585" s="54" t="s">
        <v>672</v>
      </c>
      <c r="C585" s="56" t="s">
        <v>9</v>
      </c>
      <c r="D585" s="56">
        <v>16</v>
      </c>
    </row>
    <row r="586" spans="1:4" x14ac:dyDescent="0.25">
      <c r="A586" s="51">
        <v>73043931</v>
      </c>
      <c r="B586" s="54" t="s">
        <v>673</v>
      </c>
      <c r="C586" s="56" t="s">
        <v>9</v>
      </c>
      <c r="D586" s="56">
        <v>16</v>
      </c>
    </row>
    <row r="587" spans="1:4" ht="30" x14ac:dyDescent="0.25">
      <c r="A587" s="51">
        <v>73043939</v>
      </c>
      <c r="B587" s="54" t="s">
        <v>674</v>
      </c>
      <c r="C587" s="56" t="s">
        <v>9</v>
      </c>
      <c r="D587" s="56">
        <v>16</v>
      </c>
    </row>
    <row r="588" spans="1:4" ht="45" x14ac:dyDescent="0.25">
      <c r="A588" s="51">
        <v>73044100</v>
      </c>
      <c r="B588" s="54" t="s">
        <v>675</v>
      </c>
      <c r="C588" s="56" t="s">
        <v>9</v>
      </c>
      <c r="D588" s="56">
        <v>16</v>
      </c>
    </row>
    <row r="589" spans="1:4" ht="30" x14ac:dyDescent="0.25">
      <c r="A589" s="51">
        <v>73044900</v>
      </c>
      <c r="B589" s="54" t="s">
        <v>676</v>
      </c>
      <c r="C589" s="56" t="s">
        <v>9</v>
      </c>
      <c r="D589" s="56">
        <v>16</v>
      </c>
    </row>
    <row r="590" spans="1:4" ht="30" x14ac:dyDescent="0.25">
      <c r="A590" s="51">
        <v>73045110</v>
      </c>
      <c r="B590" s="54" t="s">
        <v>677</v>
      </c>
      <c r="C590" s="56" t="s">
        <v>9</v>
      </c>
      <c r="D590" s="56">
        <v>16</v>
      </c>
    </row>
    <row r="591" spans="1:4" ht="45" x14ac:dyDescent="0.25">
      <c r="A591" s="51">
        <v>73045120</v>
      </c>
      <c r="B591" s="54" t="s">
        <v>678</v>
      </c>
      <c r="C591" s="56" t="s">
        <v>9</v>
      </c>
      <c r="D591" s="56">
        <v>16</v>
      </c>
    </row>
    <row r="592" spans="1:4" ht="30" x14ac:dyDescent="0.25">
      <c r="A592" s="51">
        <v>73045130</v>
      </c>
      <c r="B592" s="54" t="s">
        <v>679</v>
      </c>
      <c r="C592" s="56" t="s">
        <v>9</v>
      </c>
      <c r="D592" s="56">
        <v>16</v>
      </c>
    </row>
    <row r="593" spans="1:4" ht="30" x14ac:dyDescent="0.25">
      <c r="A593" s="51">
        <v>73045910</v>
      </c>
      <c r="B593" s="54" t="s">
        <v>680</v>
      </c>
      <c r="C593" s="56" t="s">
        <v>9</v>
      </c>
      <c r="D593" s="56">
        <v>16</v>
      </c>
    </row>
    <row r="594" spans="1:4" ht="30" x14ac:dyDescent="0.25">
      <c r="A594" s="51">
        <v>73045920</v>
      </c>
      <c r="B594" s="54" t="s">
        <v>681</v>
      </c>
      <c r="C594" s="56" t="s">
        <v>9</v>
      </c>
      <c r="D594" s="56">
        <v>16</v>
      </c>
    </row>
    <row r="595" spans="1:4" ht="30" x14ac:dyDescent="0.25">
      <c r="A595" s="51">
        <v>73045930</v>
      </c>
      <c r="B595" s="54" t="s">
        <v>682</v>
      </c>
      <c r="C595" s="56" t="s">
        <v>9</v>
      </c>
      <c r="D595" s="56">
        <v>16</v>
      </c>
    </row>
    <row r="596" spans="1:4" ht="30" x14ac:dyDescent="0.25">
      <c r="A596" s="51">
        <v>73049000</v>
      </c>
      <c r="B596" s="54" t="s">
        <v>683</v>
      </c>
      <c r="C596" s="56" t="s">
        <v>9</v>
      </c>
      <c r="D596" s="56">
        <v>16</v>
      </c>
    </row>
    <row r="597" spans="1:4" ht="30" x14ac:dyDescent="0.25">
      <c r="A597" s="51">
        <v>73051111</v>
      </c>
      <c r="B597" s="54" t="s">
        <v>684</v>
      </c>
      <c r="C597" s="56" t="s">
        <v>9</v>
      </c>
      <c r="D597" s="56">
        <v>16</v>
      </c>
    </row>
    <row r="598" spans="1:4" ht="30" x14ac:dyDescent="0.25">
      <c r="A598" s="51">
        <v>73051119</v>
      </c>
      <c r="B598" s="54" t="s">
        <v>685</v>
      </c>
      <c r="C598" s="56" t="s">
        <v>9</v>
      </c>
      <c r="D598" s="56">
        <v>16</v>
      </c>
    </row>
    <row r="599" spans="1:4" ht="30" x14ac:dyDescent="0.25">
      <c r="A599" s="51">
        <v>73051121</v>
      </c>
      <c r="B599" s="54" t="s">
        <v>686</v>
      </c>
      <c r="C599" s="56" t="s">
        <v>9</v>
      </c>
      <c r="D599" s="56">
        <v>16</v>
      </c>
    </row>
    <row r="600" spans="1:4" ht="30" x14ac:dyDescent="0.25">
      <c r="A600" s="51">
        <v>73051129</v>
      </c>
      <c r="B600" s="54" t="s">
        <v>687</v>
      </c>
      <c r="C600" s="56" t="s">
        <v>9</v>
      </c>
      <c r="D600" s="56">
        <v>16</v>
      </c>
    </row>
    <row r="601" spans="1:4" ht="30" x14ac:dyDescent="0.25">
      <c r="A601" s="51">
        <v>73051211</v>
      </c>
      <c r="B601" s="54" t="s">
        <v>688</v>
      </c>
      <c r="C601" s="56" t="s">
        <v>9</v>
      </c>
      <c r="D601" s="56">
        <v>16</v>
      </c>
    </row>
    <row r="602" spans="1:4" ht="30" x14ac:dyDescent="0.25">
      <c r="A602" s="51">
        <v>73051219</v>
      </c>
      <c r="B602" s="54" t="s">
        <v>689</v>
      </c>
      <c r="C602" s="56" t="s">
        <v>9</v>
      </c>
      <c r="D602" s="56">
        <v>16</v>
      </c>
    </row>
    <row r="603" spans="1:4" ht="30" x14ac:dyDescent="0.25">
      <c r="A603" s="51">
        <v>73051221</v>
      </c>
      <c r="B603" s="54" t="s">
        <v>688</v>
      </c>
      <c r="C603" s="56" t="s">
        <v>9</v>
      </c>
      <c r="D603" s="56">
        <v>16</v>
      </c>
    </row>
    <row r="604" spans="1:4" ht="30" x14ac:dyDescent="0.25">
      <c r="A604" s="51">
        <v>73051229</v>
      </c>
      <c r="B604" s="54" t="s">
        <v>689</v>
      </c>
      <c r="C604" s="56" t="s">
        <v>9</v>
      </c>
      <c r="D604" s="56">
        <v>16</v>
      </c>
    </row>
    <row r="605" spans="1:4" ht="30" x14ac:dyDescent="0.25">
      <c r="A605" s="51">
        <v>73051911</v>
      </c>
      <c r="B605" s="54" t="s">
        <v>690</v>
      </c>
      <c r="C605" s="56" t="s">
        <v>9</v>
      </c>
      <c r="D605" s="56">
        <v>16</v>
      </c>
    </row>
    <row r="606" spans="1:4" ht="30" x14ac:dyDescent="0.25">
      <c r="A606" s="51">
        <v>73051919</v>
      </c>
      <c r="B606" s="54" t="s">
        <v>691</v>
      </c>
      <c r="C606" s="56" t="s">
        <v>9</v>
      </c>
      <c r="D606" s="56">
        <v>16</v>
      </c>
    </row>
    <row r="607" spans="1:4" ht="30" x14ac:dyDescent="0.25">
      <c r="A607" s="51">
        <v>73051921</v>
      </c>
      <c r="B607" s="54" t="s">
        <v>692</v>
      </c>
      <c r="C607" s="56" t="s">
        <v>9</v>
      </c>
      <c r="D607" s="56">
        <v>16</v>
      </c>
    </row>
    <row r="608" spans="1:4" ht="45" x14ac:dyDescent="0.25">
      <c r="A608" s="51">
        <v>73051929</v>
      </c>
      <c r="B608" s="54" t="s">
        <v>693</v>
      </c>
      <c r="C608" s="56" t="s">
        <v>9</v>
      </c>
      <c r="D608" s="56">
        <v>16</v>
      </c>
    </row>
    <row r="609" spans="1:4" x14ac:dyDescent="0.25">
      <c r="A609" s="51">
        <v>73052010</v>
      </c>
      <c r="B609" s="54" t="s">
        <v>694</v>
      </c>
      <c r="C609" s="56" t="s">
        <v>9</v>
      </c>
      <c r="D609" s="56">
        <v>16</v>
      </c>
    </row>
    <row r="610" spans="1:4" x14ac:dyDescent="0.25">
      <c r="A610" s="51">
        <v>73052090</v>
      </c>
      <c r="B610" s="54" t="s">
        <v>695</v>
      </c>
      <c r="C610" s="56" t="s">
        <v>9</v>
      </c>
      <c r="D610" s="56">
        <v>16</v>
      </c>
    </row>
    <row r="611" spans="1:4" ht="30" x14ac:dyDescent="0.25">
      <c r="A611" s="51">
        <v>73053110</v>
      </c>
      <c r="B611" s="54" t="s">
        <v>696</v>
      </c>
      <c r="C611" s="56" t="s">
        <v>9</v>
      </c>
      <c r="D611" s="56">
        <v>16</v>
      </c>
    </row>
    <row r="612" spans="1:4" ht="30" x14ac:dyDescent="0.25">
      <c r="A612" s="51">
        <v>73053190</v>
      </c>
      <c r="B612" s="54" t="s">
        <v>697</v>
      </c>
      <c r="C612" s="56" t="s">
        <v>9</v>
      </c>
      <c r="D612" s="56">
        <v>16</v>
      </c>
    </row>
    <row r="613" spans="1:4" ht="30" x14ac:dyDescent="0.25">
      <c r="A613" s="51">
        <v>73053910</v>
      </c>
      <c r="B613" s="54" t="s">
        <v>698</v>
      </c>
      <c r="C613" s="56" t="s">
        <v>9</v>
      </c>
      <c r="D613" s="56">
        <v>16</v>
      </c>
    </row>
    <row r="614" spans="1:4" ht="30" x14ac:dyDescent="0.25">
      <c r="A614" s="51">
        <v>73053990</v>
      </c>
      <c r="B614" s="54" t="s">
        <v>699</v>
      </c>
      <c r="C614" s="56" t="s">
        <v>9</v>
      </c>
      <c r="D614" s="56">
        <v>16</v>
      </c>
    </row>
    <row r="615" spans="1:4" x14ac:dyDescent="0.25">
      <c r="A615" s="51">
        <v>73059010</v>
      </c>
      <c r="B615" s="54" t="s">
        <v>700</v>
      </c>
      <c r="C615" s="56" t="s">
        <v>9</v>
      </c>
      <c r="D615" s="56">
        <v>16</v>
      </c>
    </row>
    <row r="616" spans="1:4" x14ac:dyDescent="0.25">
      <c r="A616" s="51">
        <v>73059021</v>
      </c>
      <c r="B616" s="54" t="s">
        <v>701</v>
      </c>
      <c r="C616" s="56" t="s">
        <v>9</v>
      </c>
      <c r="D616" s="56">
        <v>16</v>
      </c>
    </row>
    <row r="617" spans="1:4" x14ac:dyDescent="0.25">
      <c r="A617" s="51">
        <v>73059029</v>
      </c>
      <c r="B617" s="54" t="s">
        <v>702</v>
      </c>
      <c r="C617" s="56" t="s">
        <v>9</v>
      </c>
      <c r="D617" s="56">
        <v>16</v>
      </c>
    </row>
    <row r="618" spans="1:4" x14ac:dyDescent="0.25">
      <c r="A618" s="51">
        <v>73059091</v>
      </c>
      <c r="B618" s="54" t="s">
        <v>703</v>
      </c>
      <c r="C618" s="56" t="s">
        <v>9</v>
      </c>
      <c r="D618" s="56">
        <v>16</v>
      </c>
    </row>
    <row r="619" spans="1:4" x14ac:dyDescent="0.25">
      <c r="A619" s="51">
        <v>73059099</v>
      </c>
      <c r="B619" s="54" t="s">
        <v>704</v>
      </c>
      <c r="C619" s="56" t="s">
        <v>9</v>
      </c>
      <c r="D619" s="56">
        <v>16</v>
      </c>
    </row>
    <row r="620" spans="1:4" x14ac:dyDescent="0.25">
      <c r="A620" s="51">
        <v>73061100</v>
      </c>
      <c r="B620" s="54" t="s">
        <v>705</v>
      </c>
      <c r="C620" s="56" t="s">
        <v>9</v>
      </c>
      <c r="D620" s="56">
        <v>12</v>
      </c>
    </row>
    <row r="621" spans="1:4" x14ac:dyDescent="0.25">
      <c r="A621" s="51">
        <v>73061911</v>
      </c>
      <c r="B621" s="54" t="s">
        <v>706</v>
      </c>
      <c r="C621" s="56" t="s">
        <v>9</v>
      </c>
      <c r="D621" s="56">
        <v>12</v>
      </c>
    </row>
    <row r="622" spans="1:4" x14ac:dyDescent="0.25">
      <c r="A622" s="51">
        <v>73061919</v>
      </c>
      <c r="B622" s="54" t="s">
        <v>91</v>
      </c>
      <c r="C622" s="56" t="s">
        <v>9</v>
      </c>
      <c r="D622" s="56">
        <v>16</v>
      </c>
    </row>
    <row r="623" spans="1:4" x14ac:dyDescent="0.25">
      <c r="A623" s="51">
        <v>73061921</v>
      </c>
      <c r="B623" s="54" t="s">
        <v>707</v>
      </c>
      <c r="C623" s="56" t="s">
        <v>9</v>
      </c>
      <c r="D623" s="56">
        <v>12</v>
      </c>
    </row>
    <row r="624" spans="1:4" x14ac:dyDescent="0.25">
      <c r="A624" s="51">
        <v>73061929</v>
      </c>
      <c r="B624" s="54" t="s">
        <v>708</v>
      </c>
      <c r="C624" s="56" t="s">
        <v>9</v>
      </c>
      <c r="D624" s="56">
        <v>12</v>
      </c>
    </row>
    <row r="625" spans="1:4" x14ac:dyDescent="0.25">
      <c r="A625" s="51">
        <v>73062100</v>
      </c>
      <c r="B625" s="54" t="s">
        <v>705</v>
      </c>
      <c r="C625" s="56" t="s">
        <v>9</v>
      </c>
      <c r="D625" s="56">
        <v>12</v>
      </c>
    </row>
    <row r="626" spans="1:4" ht="30" x14ac:dyDescent="0.25">
      <c r="A626" s="51">
        <v>73062911</v>
      </c>
      <c r="B626" s="54" t="s">
        <v>709</v>
      </c>
      <c r="C626" s="56" t="s">
        <v>9</v>
      </c>
      <c r="D626" s="56">
        <v>12</v>
      </c>
    </row>
    <row r="627" spans="1:4" x14ac:dyDescent="0.25">
      <c r="A627" s="51">
        <v>73062919</v>
      </c>
      <c r="B627" s="54" t="s">
        <v>91</v>
      </c>
      <c r="C627" s="56" t="s">
        <v>9</v>
      </c>
      <c r="D627" s="56">
        <v>16</v>
      </c>
    </row>
    <row r="628" spans="1:4" ht="30" x14ac:dyDescent="0.25">
      <c r="A628" s="51">
        <v>73063010</v>
      </c>
      <c r="B628" s="54" t="s">
        <v>710</v>
      </c>
      <c r="C628" s="56" t="s">
        <v>9</v>
      </c>
      <c r="D628" s="56">
        <v>16</v>
      </c>
    </row>
    <row r="629" spans="1:4" ht="30" x14ac:dyDescent="0.25">
      <c r="A629" s="51">
        <v>73063090</v>
      </c>
      <c r="B629" s="54" t="s">
        <v>711</v>
      </c>
      <c r="C629" s="56" t="s">
        <v>9</v>
      </c>
      <c r="D629" s="56">
        <v>16</v>
      </c>
    </row>
    <row r="630" spans="1:4" ht="30" x14ac:dyDescent="0.25">
      <c r="A630" s="51">
        <v>73064000</v>
      </c>
      <c r="B630" s="54" t="s">
        <v>712</v>
      </c>
      <c r="C630" s="56" t="s">
        <v>9</v>
      </c>
      <c r="D630" s="56">
        <v>16</v>
      </c>
    </row>
    <row r="631" spans="1:4" ht="30" x14ac:dyDescent="0.25">
      <c r="A631" s="51">
        <v>73065000</v>
      </c>
      <c r="B631" s="54" t="s">
        <v>713</v>
      </c>
      <c r="C631" s="56" t="s">
        <v>9</v>
      </c>
      <c r="D631" s="56">
        <v>16</v>
      </c>
    </row>
    <row r="632" spans="1:4" x14ac:dyDescent="0.25">
      <c r="A632" s="51">
        <v>73066100</v>
      </c>
      <c r="B632" s="54" t="s">
        <v>714</v>
      </c>
      <c r="C632" s="56" t="s">
        <v>9</v>
      </c>
      <c r="D632" s="56">
        <v>12</v>
      </c>
    </row>
    <row r="633" spans="1:4" x14ac:dyDescent="0.25">
      <c r="A633" s="51">
        <v>73066900</v>
      </c>
      <c r="B633" s="54" t="s">
        <v>715</v>
      </c>
      <c r="C633" s="56" t="s">
        <v>9</v>
      </c>
      <c r="D633" s="56">
        <v>12</v>
      </c>
    </row>
    <row r="634" spans="1:4" x14ac:dyDescent="0.25">
      <c r="A634" s="51">
        <v>73069011</v>
      </c>
      <c r="B634" s="54" t="s">
        <v>716</v>
      </c>
      <c r="C634" s="56" t="s">
        <v>9</v>
      </c>
      <c r="D634" s="56">
        <v>16</v>
      </c>
    </row>
    <row r="635" spans="1:4" ht="30" x14ac:dyDescent="0.25">
      <c r="A635" s="51">
        <v>73069019</v>
      </c>
      <c r="B635" s="54" t="s">
        <v>717</v>
      </c>
      <c r="C635" s="56" t="s">
        <v>9</v>
      </c>
      <c r="D635" s="56">
        <v>16</v>
      </c>
    </row>
    <row r="636" spans="1:4" x14ac:dyDescent="0.25">
      <c r="A636" s="51">
        <v>73069090</v>
      </c>
      <c r="B636" s="54" t="s">
        <v>718</v>
      </c>
      <c r="C636" s="56" t="s">
        <v>9</v>
      </c>
      <c r="D636" s="56">
        <v>16</v>
      </c>
    </row>
    <row r="637" spans="1:4" x14ac:dyDescent="0.25">
      <c r="A637" s="51">
        <v>73071110</v>
      </c>
      <c r="B637" s="54" t="s">
        <v>719</v>
      </c>
      <c r="C637" s="56" t="s">
        <v>9</v>
      </c>
      <c r="D637" s="56">
        <v>19</v>
      </c>
    </row>
    <row r="638" spans="1:4" x14ac:dyDescent="0.25">
      <c r="A638" s="51">
        <v>73071120</v>
      </c>
      <c r="B638" s="54" t="s">
        <v>720</v>
      </c>
      <c r="C638" s="56" t="s">
        <v>9</v>
      </c>
      <c r="D638" s="56">
        <v>19</v>
      </c>
    </row>
    <row r="639" spans="1:4" x14ac:dyDescent="0.25">
      <c r="A639" s="51">
        <v>73071190</v>
      </c>
      <c r="B639" s="54" t="s">
        <v>721</v>
      </c>
      <c r="C639" s="56" t="s">
        <v>9</v>
      </c>
      <c r="D639" s="56">
        <v>19</v>
      </c>
    </row>
    <row r="640" spans="1:4" x14ac:dyDescent="0.25">
      <c r="A640" s="51">
        <v>73071900</v>
      </c>
      <c r="B640" s="54" t="s">
        <v>722</v>
      </c>
      <c r="C640" s="56" t="s">
        <v>9</v>
      </c>
      <c r="D640" s="56">
        <v>19</v>
      </c>
    </row>
    <row r="641" spans="1:4" x14ac:dyDescent="0.25">
      <c r="A641" s="51">
        <v>73072100</v>
      </c>
      <c r="B641" s="54" t="s">
        <v>723</v>
      </c>
      <c r="C641" s="56" t="s">
        <v>9</v>
      </c>
      <c r="D641" s="56">
        <v>21</v>
      </c>
    </row>
    <row r="642" spans="1:4" x14ac:dyDescent="0.25">
      <c r="A642" s="51">
        <v>73072200</v>
      </c>
      <c r="B642" s="54" t="s">
        <v>724</v>
      </c>
      <c r="C642" s="56" t="s">
        <v>9</v>
      </c>
      <c r="D642" s="56">
        <v>16</v>
      </c>
    </row>
    <row r="643" spans="1:4" x14ac:dyDescent="0.25">
      <c r="A643" s="51">
        <v>73072300</v>
      </c>
      <c r="B643" s="54" t="s">
        <v>725</v>
      </c>
      <c r="C643" s="56" t="s">
        <v>9</v>
      </c>
      <c r="D643" s="56">
        <v>16</v>
      </c>
    </row>
    <row r="644" spans="1:4" x14ac:dyDescent="0.25">
      <c r="A644" s="51">
        <v>73072900</v>
      </c>
      <c r="B644" s="54" t="s">
        <v>726</v>
      </c>
      <c r="C644" s="56" t="s">
        <v>9</v>
      </c>
      <c r="D644" s="56">
        <v>16</v>
      </c>
    </row>
    <row r="645" spans="1:4" x14ac:dyDescent="0.25">
      <c r="A645" s="51">
        <v>73079110</v>
      </c>
      <c r="B645" s="54" t="s">
        <v>727</v>
      </c>
      <c r="C645" s="56" t="s">
        <v>9</v>
      </c>
      <c r="D645" s="56">
        <v>21</v>
      </c>
    </row>
    <row r="646" spans="1:4" x14ac:dyDescent="0.25">
      <c r="A646" s="51">
        <v>73079190</v>
      </c>
      <c r="B646" s="54" t="s">
        <v>728</v>
      </c>
      <c r="C646" s="56" t="s">
        <v>9</v>
      </c>
      <c r="D646" s="56">
        <v>21</v>
      </c>
    </row>
    <row r="647" spans="1:4" x14ac:dyDescent="0.25">
      <c r="A647" s="51">
        <v>73079210</v>
      </c>
      <c r="B647" s="54" t="s">
        <v>727</v>
      </c>
      <c r="C647" s="56" t="s">
        <v>9</v>
      </c>
      <c r="D647" s="56">
        <v>16</v>
      </c>
    </row>
    <row r="648" spans="1:4" x14ac:dyDescent="0.25">
      <c r="A648" s="51">
        <v>73079290</v>
      </c>
      <c r="B648" s="54" t="s">
        <v>728</v>
      </c>
      <c r="C648" s="56" t="s">
        <v>9</v>
      </c>
      <c r="D648" s="56">
        <v>16</v>
      </c>
    </row>
    <row r="649" spans="1:4" x14ac:dyDescent="0.25">
      <c r="A649" s="51">
        <v>73079310</v>
      </c>
      <c r="B649" s="54" t="s">
        <v>39</v>
      </c>
      <c r="C649" s="56" t="s">
        <v>9</v>
      </c>
      <c r="D649" s="56">
        <v>16</v>
      </c>
    </row>
    <row r="650" spans="1:4" x14ac:dyDescent="0.25">
      <c r="A650" s="51">
        <v>73079390</v>
      </c>
      <c r="B650" s="54" t="s">
        <v>729</v>
      </c>
      <c r="C650" s="56" t="s">
        <v>9</v>
      </c>
      <c r="D650" s="56">
        <v>16</v>
      </c>
    </row>
    <row r="651" spans="1:4" x14ac:dyDescent="0.25">
      <c r="A651" s="51">
        <v>73079910</v>
      </c>
      <c r="B651" s="54" t="s">
        <v>727</v>
      </c>
      <c r="C651" s="56" t="s">
        <v>9</v>
      </c>
      <c r="D651" s="56">
        <v>16</v>
      </c>
    </row>
    <row r="652" spans="1:4" x14ac:dyDescent="0.25">
      <c r="A652" s="51">
        <v>73079990</v>
      </c>
      <c r="B652" s="54" t="s">
        <v>728</v>
      </c>
      <c r="C652" s="56" t="s">
        <v>9</v>
      </c>
      <c r="D652" s="56">
        <v>16</v>
      </c>
    </row>
    <row r="653" spans="1:4" x14ac:dyDescent="0.25">
      <c r="A653" s="51">
        <v>73081000</v>
      </c>
      <c r="B653" s="54" t="s">
        <v>730</v>
      </c>
      <c r="C653" s="56" t="s">
        <v>9</v>
      </c>
      <c r="D653" s="56">
        <v>15</v>
      </c>
    </row>
    <row r="654" spans="1:4" ht="30" x14ac:dyDescent="0.25">
      <c r="A654" s="51">
        <v>73082011</v>
      </c>
      <c r="B654" s="54" t="s">
        <v>731</v>
      </c>
      <c r="C654" s="56" t="s">
        <v>9</v>
      </c>
      <c r="D654" s="56">
        <v>15</v>
      </c>
    </row>
    <row r="655" spans="1:4" x14ac:dyDescent="0.25">
      <c r="A655" s="51">
        <v>73082019</v>
      </c>
      <c r="B655" s="54" t="s">
        <v>732</v>
      </c>
      <c r="C655" s="56" t="s">
        <v>9</v>
      </c>
      <c r="D655" s="56">
        <v>15</v>
      </c>
    </row>
    <row r="656" spans="1:4" x14ac:dyDescent="0.25">
      <c r="A656" s="51">
        <v>73082020</v>
      </c>
      <c r="B656" s="54" t="s">
        <v>733</v>
      </c>
      <c r="C656" s="56" t="s">
        <v>9</v>
      </c>
      <c r="D656" s="56">
        <v>15</v>
      </c>
    </row>
    <row r="657" spans="1:4" ht="30" x14ac:dyDescent="0.25">
      <c r="A657" s="51">
        <v>73083000</v>
      </c>
      <c r="B657" s="54" t="s">
        <v>734</v>
      </c>
      <c r="C657" s="56" t="s">
        <v>9</v>
      </c>
      <c r="D657" s="56">
        <v>15</v>
      </c>
    </row>
    <row r="658" spans="1:4" ht="30" x14ac:dyDescent="0.25">
      <c r="A658" s="51">
        <v>73084000</v>
      </c>
      <c r="B658" s="54" t="s">
        <v>735</v>
      </c>
      <c r="C658" s="56" t="s">
        <v>9</v>
      </c>
      <c r="D658" s="56">
        <v>15</v>
      </c>
    </row>
    <row r="659" spans="1:4" ht="30" x14ac:dyDescent="0.25">
      <c r="A659" s="51">
        <v>73089010</v>
      </c>
      <c r="B659" s="54" t="s">
        <v>736</v>
      </c>
      <c r="C659" s="56" t="s">
        <v>9</v>
      </c>
      <c r="D659" s="56">
        <v>15</v>
      </c>
    </row>
    <row r="660" spans="1:4" x14ac:dyDescent="0.25">
      <c r="A660" s="51">
        <v>73089020</v>
      </c>
      <c r="B660" s="54" t="s">
        <v>737</v>
      </c>
      <c r="C660" s="56" t="s">
        <v>9</v>
      </c>
      <c r="D660" s="56">
        <v>15</v>
      </c>
    </row>
    <row r="661" spans="1:4" ht="30" x14ac:dyDescent="0.25">
      <c r="A661" s="51">
        <v>73089030</v>
      </c>
      <c r="B661" s="54" t="s">
        <v>738</v>
      </c>
      <c r="C661" s="56" t="s">
        <v>9</v>
      </c>
      <c r="D661" s="56">
        <v>15</v>
      </c>
    </row>
    <row r="662" spans="1:4" x14ac:dyDescent="0.25">
      <c r="A662" s="51">
        <v>73089040</v>
      </c>
      <c r="B662" s="54" t="s">
        <v>739</v>
      </c>
      <c r="C662" s="56" t="s">
        <v>9</v>
      </c>
      <c r="D662" s="56">
        <v>15</v>
      </c>
    </row>
    <row r="663" spans="1:4" x14ac:dyDescent="0.25">
      <c r="A663" s="51">
        <v>73089050</v>
      </c>
      <c r="B663" s="54" t="s">
        <v>740</v>
      </c>
      <c r="C663" s="56" t="s">
        <v>9</v>
      </c>
      <c r="D663" s="56">
        <v>15</v>
      </c>
    </row>
    <row r="664" spans="1:4" x14ac:dyDescent="0.25">
      <c r="A664" s="51">
        <v>73089060</v>
      </c>
      <c r="B664" s="54" t="s">
        <v>741</v>
      </c>
      <c r="C664" s="56" t="s">
        <v>9</v>
      </c>
      <c r="D664" s="56">
        <v>15</v>
      </c>
    </row>
    <row r="665" spans="1:4" ht="30" x14ac:dyDescent="0.25">
      <c r="A665" s="51">
        <v>73089070</v>
      </c>
      <c r="B665" s="54" t="s">
        <v>742</v>
      </c>
      <c r="C665" s="56" t="s">
        <v>9</v>
      </c>
      <c r="D665" s="56">
        <v>15</v>
      </c>
    </row>
    <row r="666" spans="1:4" ht="30" x14ac:dyDescent="0.25">
      <c r="A666" s="51">
        <v>73089090</v>
      </c>
      <c r="B666" s="54" t="s">
        <v>743</v>
      </c>
      <c r="C666" s="56" t="s">
        <v>9</v>
      </c>
      <c r="D666" s="56">
        <v>15</v>
      </c>
    </row>
    <row r="667" spans="1:4" x14ac:dyDescent="0.25">
      <c r="A667" s="51">
        <v>73090010</v>
      </c>
      <c r="B667" s="54" t="s">
        <v>744</v>
      </c>
      <c r="C667" s="56" t="s">
        <v>9</v>
      </c>
      <c r="D667" s="56">
        <v>29</v>
      </c>
    </row>
    <row r="668" spans="1:4" x14ac:dyDescent="0.25">
      <c r="A668" s="51">
        <v>73090020</v>
      </c>
      <c r="B668" s="54" t="s">
        <v>745</v>
      </c>
      <c r="C668" s="56" t="s">
        <v>9</v>
      </c>
      <c r="D668" s="56">
        <v>29</v>
      </c>
    </row>
    <row r="669" spans="1:4" x14ac:dyDescent="0.25">
      <c r="A669" s="51">
        <v>73090030</v>
      </c>
      <c r="B669" s="54" t="s">
        <v>746</v>
      </c>
      <c r="C669" s="56" t="s">
        <v>9</v>
      </c>
      <c r="D669" s="56">
        <v>15</v>
      </c>
    </row>
    <row r="670" spans="1:4" x14ac:dyDescent="0.25">
      <c r="A670" s="51">
        <v>73090040</v>
      </c>
      <c r="B670" s="54" t="s">
        <v>747</v>
      </c>
      <c r="C670" s="56" t="s">
        <v>9</v>
      </c>
      <c r="D670" s="56">
        <v>15</v>
      </c>
    </row>
    <row r="671" spans="1:4" x14ac:dyDescent="0.25">
      <c r="A671" s="51">
        <v>73090090</v>
      </c>
      <c r="B671" s="54" t="s">
        <v>748</v>
      </c>
      <c r="C671" s="56" t="s">
        <v>9</v>
      </c>
      <c r="D671" s="56">
        <v>15</v>
      </c>
    </row>
    <row r="672" spans="1:4" x14ac:dyDescent="0.25">
      <c r="A672" s="51">
        <v>73101010</v>
      </c>
      <c r="B672" s="54" t="s">
        <v>749</v>
      </c>
      <c r="C672" s="56" t="s">
        <v>9</v>
      </c>
      <c r="D672" s="56">
        <v>12</v>
      </c>
    </row>
    <row r="673" spans="1:4" x14ac:dyDescent="0.25">
      <c r="A673" s="51">
        <v>73101090</v>
      </c>
      <c r="B673" s="54" t="s">
        <v>209</v>
      </c>
      <c r="C673" s="56" t="s">
        <v>9</v>
      </c>
      <c r="D673" s="56">
        <v>29</v>
      </c>
    </row>
    <row r="674" spans="1:4" x14ac:dyDescent="0.25">
      <c r="A674" s="51">
        <v>73102110</v>
      </c>
      <c r="B674" s="54" t="s">
        <v>750</v>
      </c>
      <c r="C674" s="56" t="s">
        <v>9</v>
      </c>
      <c r="D674" s="56">
        <v>29</v>
      </c>
    </row>
    <row r="675" spans="1:4" x14ac:dyDescent="0.25">
      <c r="A675" s="51">
        <v>73102190</v>
      </c>
      <c r="B675" s="54" t="s">
        <v>37</v>
      </c>
      <c r="C675" s="56" t="s">
        <v>9</v>
      </c>
      <c r="D675" s="56">
        <v>29</v>
      </c>
    </row>
    <row r="676" spans="1:4" x14ac:dyDescent="0.25">
      <c r="A676" s="51">
        <v>73102910</v>
      </c>
      <c r="B676" s="54" t="s">
        <v>749</v>
      </c>
      <c r="C676" s="56" t="s">
        <v>9</v>
      </c>
      <c r="D676" s="56">
        <v>12</v>
      </c>
    </row>
    <row r="677" spans="1:4" x14ac:dyDescent="0.25">
      <c r="A677" s="51">
        <v>73110010</v>
      </c>
      <c r="B677" s="54" t="s">
        <v>751</v>
      </c>
      <c r="C677" s="56" t="s">
        <v>9</v>
      </c>
      <c r="D677" s="56">
        <v>29</v>
      </c>
    </row>
    <row r="678" spans="1:4" ht="30" x14ac:dyDescent="0.25">
      <c r="A678" s="51">
        <v>73110020</v>
      </c>
      <c r="B678" s="54" t="s">
        <v>752</v>
      </c>
      <c r="C678" s="56" t="s">
        <v>9</v>
      </c>
      <c r="D678" s="56">
        <v>29</v>
      </c>
    </row>
    <row r="679" spans="1:4" x14ac:dyDescent="0.25">
      <c r="A679" s="51">
        <v>73110030</v>
      </c>
      <c r="B679" s="54" t="s">
        <v>753</v>
      </c>
      <c r="C679" s="56" t="s">
        <v>9</v>
      </c>
      <c r="D679" s="56">
        <v>29</v>
      </c>
    </row>
    <row r="680" spans="1:4" ht="30" x14ac:dyDescent="0.25">
      <c r="A680" s="51">
        <v>73110090</v>
      </c>
      <c r="B680" s="54" t="s">
        <v>754</v>
      </c>
      <c r="C680" s="56" t="s">
        <v>9</v>
      </c>
      <c r="D680" s="56">
        <v>29</v>
      </c>
    </row>
    <row r="681" spans="1:4" x14ac:dyDescent="0.25">
      <c r="A681" s="51">
        <v>73121010</v>
      </c>
      <c r="B681" s="54" t="s">
        <v>755</v>
      </c>
      <c r="C681" s="56" t="s">
        <v>9</v>
      </c>
      <c r="D681" s="56">
        <v>17</v>
      </c>
    </row>
    <row r="682" spans="1:4" x14ac:dyDescent="0.25">
      <c r="A682" s="51">
        <v>73121020</v>
      </c>
      <c r="B682" s="54" t="s">
        <v>756</v>
      </c>
      <c r="C682" s="56" t="s">
        <v>9</v>
      </c>
      <c r="D682" s="56">
        <v>17</v>
      </c>
    </row>
    <row r="683" spans="1:4" x14ac:dyDescent="0.25">
      <c r="A683" s="51">
        <v>73121030</v>
      </c>
      <c r="B683" s="54" t="s">
        <v>757</v>
      </c>
      <c r="C683" s="56" t="s">
        <v>9</v>
      </c>
      <c r="D683" s="56">
        <v>17</v>
      </c>
    </row>
    <row r="684" spans="1:4" x14ac:dyDescent="0.25">
      <c r="A684" s="51">
        <v>73121090</v>
      </c>
      <c r="B684" s="54" t="s">
        <v>758</v>
      </c>
      <c r="C684" s="56" t="s">
        <v>9</v>
      </c>
      <c r="D684" s="56">
        <v>17</v>
      </c>
    </row>
    <row r="685" spans="1:4" ht="30" x14ac:dyDescent="0.25">
      <c r="A685" s="51">
        <v>73129000</v>
      </c>
      <c r="B685" s="54" t="s">
        <v>759</v>
      </c>
      <c r="C685" s="56" t="s">
        <v>9</v>
      </c>
      <c r="D685" s="56">
        <v>17</v>
      </c>
    </row>
    <row r="686" spans="1:4" x14ac:dyDescent="0.25">
      <c r="A686" s="51">
        <v>73130010</v>
      </c>
      <c r="B686" s="54" t="s">
        <v>760</v>
      </c>
      <c r="C686" s="56" t="s">
        <v>9</v>
      </c>
      <c r="D686" s="56">
        <v>17</v>
      </c>
    </row>
    <row r="687" spans="1:4" ht="45" x14ac:dyDescent="0.25">
      <c r="A687" s="51">
        <v>73130020</v>
      </c>
      <c r="B687" s="54" t="s">
        <v>761</v>
      </c>
      <c r="C687" s="56" t="s">
        <v>9</v>
      </c>
      <c r="D687" s="56">
        <v>17</v>
      </c>
    </row>
    <row r="688" spans="1:4" x14ac:dyDescent="0.25">
      <c r="A688" s="51">
        <v>73141200</v>
      </c>
      <c r="B688" s="54" t="s">
        <v>762</v>
      </c>
      <c r="C688" s="56" t="s">
        <v>9</v>
      </c>
      <c r="D688" s="56">
        <v>17</v>
      </c>
    </row>
    <row r="689" spans="1:4" x14ac:dyDescent="0.25">
      <c r="A689" s="51">
        <v>73141410</v>
      </c>
      <c r="B689" s="54" t="s">
        <v>763</v>
      </c>
      <c r="C689" s="56" t="s">
        <v>9</v>
      </c>
      <c r="D689" s="56">
        <v>17</v>
      </c>
    </row>
    <row r="690" spans="1:4" x14ac:dyDescent="0.25">
      <c r="A690" s="51">
        <v>73141490</v>
      </c>
      <c r="B690" s="54" t="s">
        <v>209</v>
      </c>
      <c r="C690" s="56" t="s">
        <v>9</v>
      </c>
      <c r="D690" s="56">
        <v>17</v>
      </c>
    </row>
    <row r="691" spans="1:4" x14ac:dyDescent="0.25">
      <c r="A691" s="51">
        <v>73141910</v>
      </c>
      <c r="B691" s="54" t="s">
        <v>764</v>
      </c>
      <c r="C691" s="56" t="s">
        <v>9</v>
      </c>
      <c r="D691" s="56">
        <v>17</v>
      </c>
    </row>
    <row r="692" spans="1:4" x14ac:dyDescent="0.25">
      <c r="A692" s="51">
        <v>73141990</v>
      </c>
      <c r="B692" s="54" t="s">
        <v>209</v>
      </c>
      <c r="C692" s="56" t="s">
        <v>9</v>
      </c>
      <c r="D692" s="56">
        <v>17</v>
      </c>
    </row>
    <row r="693" spans="1:4" x14ac:dyDescent="0.25">
      <c r="A693" s="51">
        <v>73142010</v>
      </c>
      <c r="B693" s="54" t="s">
        <v>765</v>
      </c>
      <c r="C693" s="56" t="s">
        <v>9</v>
      </c>
      <c r="D693" s="56">
        <v>17</v>
      </c>
    </row>
    <row r="694" spans="1:4" x14ac:dyDescent="0.25">
      <c r="A694" s="51">
        <v>73142090</v>
      </c>
      <c r="B694" s="54" t="s">
        <v>209</v>
      </c>
      <c r="C694" s="56" t="s">
        <v>9</v>
      </c>
      <c r="D694" s="56">
        <v>17</v>
      </c>
    </row>
    <row r="695" spans="1:4" ht="30" x14ac:dyDescent="0.25">
      <c r="A695" s="51">
        <v>73143100</v>
      </c>
      <c r="B695" s="54" t="s">
        <v>766</v>
      </c>
      <c r="C695" s="56" t="s">
        <v>9</v>
      </c>
      <c r="D695" s="56">
        <v>17</v>
      </c>
    </row>
    <row r="696" spans="1:4" ht="30" x14ac:dyDescent="0.25">
      <c r="A696" s="51">
        <v>73143900</v>
      </c>
      <c r="B696" s="54" t="s">
        <v>767</v>
      </c>
      <c r="C696" s="56" t="s">
        <v>9</v>
      </c>
      <c r="D696" s="56">
        <v>17</v>
      </c>
    </row>
    <row r="697" spans="1:4" x14ac:dyDescent="0.25">
      <c r="A697" s="51">
        <v>73144110</v>
      </c>
      <c r="B697" s="54" t="s">
        <v>765</v>
      </c>
      <c r="C697" s="56" t="s">
        <v>9</v>
      </c>
      <c r="D697" s="56">
        <v>17</v>
      </c>
    </row>
    <row r="698" spans="1:4" x14ac:dyDescent="0.25">
      <c r="A698" s="51">
        <v>73144190</v>
      </c>
      <c r="B698" s="54" t="s">
        <v>209</v>
      </c>
      <c r="C698" s="56" t="s">
        <v>9</v>
      </c>
      <c r="D698" s="56">
        <v>17</v>
      </c>
    </row>
    <row r="699" spans="1:4" x14ac:dyDescent="0.25">
      <c r="A699" s="51">
        <v>73144210</v>
      </c>
      <c r="B699" s="54" t="s">
        <v>765</v>
      </c>
      <c r="C699" s="56" t="s">
        <v>9</v>
      </c>
      <c r="D699" s="56">
        <v>17</v>
      </c>
    </row>
    <row r="700" spans="1:4" x14ac:dyDescent="0.25">
      <c r="A700" s="51">
        <v>73144290</v>
      </c>
      <c r="B700" s="54" t="s">
        <v>209</v>
      </c>
      <c r="C700" s="56" t="s">
        <v>9</v>
      </c>
      <c r="D700" s="56">
        <v>17</v>
      </c>
    </row>
    <row r="701" spans="1:4" x14ac:dyDescent="0.25">
      <c r="A701" s="51">
        <v>73144910</v>
      </c>
      <c r="B701" s="54" t="s">
        <v>765</v>
      </c>
      <c r="C701" s="56" t="s">
        <v>9</v>
      </c>
      <c r="D701" s="56">
        <v>17</v>
      </c>
    </row>
    <row r="702" spans="1:4" x14ac:dyDescent="0.25">
      <c r="A702" s="51">
        <v>73144990</v>
      </c>
      <c r="B702" s="54" t="s">
        <v>209</v>
      </c>
      <c r="C702" s="56" t="s">
        <v>9</v>
      </c>
      <c r="D702" s="56">
        <v>17</v>
      </c>
    </row>
    <row r="703" spans="1:4" x14ac:dyDescent="0.25">
      <c r="A703" s="51">
        <v>73145000</v>
      </c>
      <c r="B703" s="54" t="s">
        <v>768</v>
      </c>
      <c r="C703" s="56" t="s">
        <v>9</v>
      </c>
      <c r="D703" s="56">
        <v>17</v>
      </c>
    </row>
    <row r="704" spans="1:4" x14ac:dyDescent="0.25">
      <c r="A704" s="51">
        <v>73151100</v>
      </c>
      <c r="B704" s="54" t="s">
        <v>769</v>
      </c>
      <c r="C704" s="56" t="s">
        <v>9</v>
      </c>
      <c r="D704" s="56">
        <v>18</v>
      </c>
    </row>
    <row r="705" spans="1:4" x14ac:dyDescent="0.25">
      <c r="A705" s="51">
        <v>73151210</v>
      </c>
      <c r="B705" s="54" t="s">
        <v>770</v>
      </c>
      <c r="C705" s="56" t="s">
        <v>9</v>
      </c>
      <c r="D705" s="56">
        <v>18</v>
      </c>
    </row>
    <row r="706" spans="1:4" x14ac:dyDescent="0.25">
      <c r="A706" s="51">
        <v>73151220</v>
      </c>
      <c r="B706" s="54" t="s">
        <v>771</v>
      </c>
      <c r="C706" s="56" t="s">
        <v>9</v>
      </c>
      <c r="D706" s="56">
        <v>31</v>
      </c>
    </row>
    <row r="707" spans="1:4" x14ac:dyDescent="0.25">
      <c r="A707" s="51">
        <v>73151290</v>
      </c>
      <c r="B707" s="54" t="s">
        <v>772</v>
      </c>
      <c r="C707" s="56" t="s">
        <v>9</v>
      </c>
      <c r="D707" s="56">
        <v>18</v>
      </c>
    </row>
    <row r="708" spans="1:4" x14ac:dyDescent="0.25">
      <c r="A708" s="51">
        <v>73151900</v>
      </c>
      <c r="B708" s="54" t="s">
        <v>773</v>
      </c>
      <c r="C708" s="56" t="s">
        <v>9</v>
      </c>
      <c r="D708" s="56">
        <v>18</v>
      </c>
    </row>
    <row r="709" spans="1:4" x14ac:dyDescent="0.25">
      <c r="A709" s="51">
        <v>73152000</v>
      </c>
      <c r="B709" s="54" t="s">
        <v>774</v>
      </c>
      <c r="C709" s="56" t="s">
        <v>9</v>
      </c>
      <c r="D709" s="56">
        <v>18</v>
      </c>
    </row>
    <row r="710" spans="1:4" x14ac:dyDescent="0.25">
      <c r="A710" s="51">
        <v>73158100</v>
      </c>
      <c r="B710" s="54" t="s">
        <v>775</v>
      </c>
      <c r="C710" s="56" t="s">
        <v>9</v>
      </c>
      <c r="D710" s="56">
        <v>18</v>
      </c>
    </row>
    <row r="711" spans="1:4" x14ac:dyDescent="0.25">
      <c r="A711" s="51">
        <v>73158200</v>
      </c>
      <c r="B711" s="54" t="s">
        <v>776</v>
      </c>
      <c r="C711" s="56" t="s">
        <v>9</v>
      </c>
      <c r="D711" s="56">
        <v>18</v>
      </c>
    </row>
    <row r="712" spans="1:4" x14ac:dyDescent="0.25">
      <c r="A712" s="51">
        <v>73158900</v>
      </c>
      <c r="B712" s="54" t="s">
        <v>777</v>
      </c>
      <c r="C712" s="56" t="s">
        <v>9</v>
      </c>
      <c r="D712" s="56">
        <v>18</v>
      </c>
    </row>
    <row r="713" spans="1:4" x14ac:dyDescent="0.25">
      <c r="A713" s="51">
        <v>73159000</v>
      </c>
      <c r="B713" s="54" t="s">
        <v>778</v>
      </c>
      <c r="C713" s="56" t="s">
        <v>9</v>
      </c>
      <c r="D713" s="56">
        <v>18</v>
      </c>
    </row>
    <row r="714" spans="1:4" x14ac:dyDescent="0.25">
      <c r="A714" s="51">
        <v>73160010</v>
      </c>
      <c r="B714" s="54" t="s">
        <v>779</v>
      </c>
      <c r="C714" s="56" t="s">
        <v>9</v>
      </c>
      <c r="D714" s="56">
        <v>18</v>
      </c>
    </row>
    <row r="715" spans="1:4" x14ac:dyDescent="0.25">
      <c r="A715" s="51">
        <v>73160090</v>
      </c>
      <c r="B715" s="54" t="s">
        <v>780</v>
      </c>
      <c r="C715" s="56" t="s">
        <v>9</v>
      </c>
      <c r="D715" s="56">
        <v>18</v>
      </c>
    </row>
    <row r="716" spans="1:4" x14ac:dyDescent="0.25">
      <c r="A716" s="51">
        <v>73170011</v>
      </c>
      <c r="B716" s="54" t="s">
        <v>781</v>
      </c>
      <c r="C716" s="56" t="s">
        <v>9</v>
      </c>
      <c r="D716" s="56">
        <v>18</v>
      </c>
    </row>
    <row r="717" spans="1:4" x14ac:dyDescent="0.25">
      <c r="A717" s="51">
        <v>73170012</v>
      </c>
      <c r="B717" s="54" t="s">
        <v>782</v>
      </c>
      <c r="C717" s="56" t="s">
        <v>9</v>
      </c>
      <c r="D717" s="56">
        <v>18</v>
      </c>
    </row>
    <row r="718" spans="1:4" x14ac:dyDescent="0.25">
      <c r="A718" s="51">
        <v>73170013</v>
      </c>
      <c r="B718" s="54" t="s">
        <v>783</v>
      </c>
      <c r="C718" s="56" t="s">
        <v>9</v>
      </c>
      <c r="D718" s="56">
        <v>17</v>
      </c>
    </row>
    <row r="719" spans="1:4" x14ac:dyDescent="0.25">
      <c r="A719" s="51">
        <v>73170019</v>
      </c>
      <c r="B719" s="54" t="s">
        <v>784</v>
      </c>
      <c r="C719" s="56" t="s">
        <v>9</v>
      </c>
      <c r="D719" s="56">
        <v>18</v>
      </c>
    </row>
    <row r="720" spans="1:4" x14ac:dyDescent="0.25">
      <c r="A720" s="51">
        <v>73170021</v>
      </c>
      <c r="B720" s="54" t="s">
        <v>785</v>
      </c>
      <c r="C720" s="56" t="s">
        <v>9</v>
      </c>
      <c r="D720" s="56">
        <v>24</v>
      </c>
    </row>
    <row r="721" spans="1:4" x14ac:dyDescent="0.25">
      <c r="A721" s="51">
        <v>73170029</v>
      </c>
      <c r="B721" s="54" t="s">
        <v>786</v>
      </c>
      <c r="C721" s="56" t="s">
        <v>9</v>
      </c>
      <c r="D721" s="56">
        <v>18</v>
      </c>
    </row>
    <row r="722" spans="1:4" x14ac:dyDescent="0.25">
      <c r="A722" s="51">
        <v>73170030</v>
      </c>
      <c r="B722" s="54" t="s">
        <v>787</v>
      </c>
      <c r="C722" s="56" t="s">
        <v>9</v>
      </c>
      <c r="D722" s="56">
        <v>18</v>
      </c>
    </row>
    <row r="723" spans="1:4" x14ac:dyDescent="0.25">
      <c r="A723" s="51">
        <v>73170091</v>
      </c>
      <c r="B723" s="54" t="s">
        <v>788</v>
      </c>
      <c r="C723" s="56" t="s">
        <v>9</v>
      </c>
      <c r="D723" s="56">
        <v>17</v>
      </c>
    </row>
    <row r="724" spans="1:4" x14ac:dyDescent="0.25">
      <c r="A724" s="51">
        <v>73170099</v>
      </c>
      <c r="B724" s="54" t="s">
        <v>460</v>
      </c>
      <c r="C724" s="56" t="s">
        <v>9</v>
      </c>
      <c r="D724" s="56">
        <v>17</v>
      </c>
    </row>
    <row r="725" spans="1:4" x14ac:dyDescent="0.25">
      <c r="A725" s="51">
        <v>73181110</v>
      </c>
      <c r="B725" s="54" t="s">
        <v>789</v>
      </c>
      <c r="C725" s="56" t="s">
        <v>9</v>
      </c>
      <c r="D725" s="56">
        <v>24</v>
      </c>
    </row>
    <row r="726" spans="1:4" x14ac:dyDescent="0.25">
      <c r="A726" s="51">
        <v>73181190</v>
      </c>
      <c r="B726" s="54" t="s">
        <v>790</v>
      </c>
      <c r="C726" s="56" t="s">
        <v>9</v>
      </c>
      <c r="D726" s="56">
        <v>24</v>
      </c>
    </row>
    <row r="727" spans="1:4" x14ac:dyDescent="0.25">
      <c r="A727" s="51">
        <v>73181200</v>
      </c>
      <c r="B727" s="54" t="s">
        <v>791</v>
      </c>
      <c r="C727" s="56" t="s">
        <v>9</v>
      </c>
      <c r="D727" s="56">
        <v>24</v>
      </c>
    </row>
    <row r="728" spans="1:4" x14ac:dyDescent="0.25">
      <c r="A728" s="51">
        <v>73181300</v>
      </c>
      <c r="B728" s="54" t="s">
        <v>792</v>
      </c>
      <c r="C728" s="56" t="s">
        <v>9</v>
      </c>
      <c r="D728" s="56">
        <v>24</v>
      </c>
    </row>
    <row r="729" spans="1:4" x14ac:dyDescent="0.25">
      <c r="A729" s="51">
        <v>73181400</v>
      </c>
      <c r="B729" s="54" t="s">
        <v>793</v>
      </c>
      <c r="C729" s="56" t="s">
        <v>9</v>
      </c>
      <c r="D729" s="56">
        <v>24</v>
      </c>
    </row>
    <row r="730" spans="1:4" ht="30" x14ac:dyDescent="0.25">
      <c r="A730" s="51">
        <v>73181500</v>
      </c>
      <c r="B730" s="54" t="s">
        <v>794</v>
      </c>
      <c r="C730" s="56" t="s">
        <v>9</v>
      </c>
      <c r="D730" s="56">
        <v>24</v>
      </c>
    </row>
    <row r="731" spans="1:4" x14ac:dyDescent="0.25">
      <c r="A731" s="51">
        <v>73181600</v>
      </c>
      <c r="B731" s="54" t="s">
        <v>795</v>
      </c>
      <c r="C731" s="56" t="s">
        <v>9</v>
      </c>
      <c r="D731" s="56">
        <v>24</v>
      </c>
    </row>
    <row r="732" spans="1:4" x14ac:dyDescent="0.25">
      <c r="A732" s="51">
        <v>73181900</v>
      </c>
      <c r="B732" s="54" t="s">
        <v>796</v>
      </c>
      <c r="C732" s="56" t="s">
        <v>9</v>
      </c>
      <c r="D732" s="56">
        <v>24</v>
      </c>
    </row>
    <row r="733" spans="1:4" ht="30" x14ac:dyDescent="0.25">
      <c r="A733" s="51">
        <v>73182100</v>
      </c>
      <c r="B733" s="54" t="s">
        <v>797</v>
      </c>
      <c r="C733" s="56" t="s">
        <v>9</v>
      </c>
      <c r="D733" s="56">
        <v>24</v>
      </c>
    </row>
    <row r="734" spans="1:4" x14ac:dyDescent="0.25">
      <c r="A734" s="51">
        <v>73182200</v>
      </c>
      <c r="B734" s="54" t="s">
        <v>798</v>
      </c>
      <c r="C734" s="56" t="s">
        <v>9</v>
      </c>
      <c r="D734" s="56">
        <v>24</v>
      </c>
    </row>
    <row r="735" spans="1:4" x14ac:dyDescent="0.25">
      <c r="A735" s="51">
        <v>73182300</v>
      </c>
      <c r="B735" s="54" t="s">
        <v>799</v>
      </c>
      <c r="C735" s="56" t="s">
        <v>9</v>
      </c>
      <c r="D735" s="56">
        <v>24</v>
      </c>
    </row>
    <row r="736" spans="1:4" x14ac:dyDescent="0.25">
      <c r="A736" s="51">
        <v>73182400</v>
      </c>
      <c r="B736" s="54" t="s">
        <v>800</v>
      </c>
      <c r="C736" s="56" t="s">
        <v>9</v>
      </c>
      <c r="D736" s="56">
        <v>24</v>
      </c>
    </row>
    <row r="737" spans="1:4" x14ac:dyDescent="0.25">
      <c r="A737" s="51">
        <v>73182910</v>
      </c>
      <c r="B737" s="54" t="s">
        <v>40</v>
      </c>
      <c r="C737" s="56" t="s">
        <v>9</v>
      </c>
      <c r="D737" s="56">
        <v>24</v>
      </c>
    </row>
    <row r="738" spans="1:4" x14ac:dyDescent="0.25">
      <c r="A738" s="51">
        <v>73182990</v>
      </c>
      <c r="B738" s="54" t="s">
        <v>801</v>
      </c>
      <c r="C738" s="56" t="s">
        <v>9</v>
      </c>
      <c r="D738" s="56">
        <v>24</v>
      </c>
    </row>
    <row r="739" spans="1:4" x14ac:dyDescent="0.25">
      <c r="A739" s="51">
        <v>73192000</v>
      </c>
      <c r="B739" s="54" t="s">
        <v>802</v>
      </c>
      <c r="C739" s="56" t="s">
        <v>9</v>
      </c>
      <c r="D739" s="56">
        <v>17</v>
      </c>
    </row>
    <row r="740" spans="1:4" x14ac:dyDescent="0.25">
      <c r="A740" s="51">
        <v>73193000</v>
      </c>
      <c r="B740" s="54" t="s">
        <v>803</v>
      </c>
      <c r="C740" s="56" t="s">
        <v>9</v>
      </c>
      <c r="D740" s="56">
        <v>17</v>
      </c>
    </row>
    <row r="741" spans="1:4" x14ac:dyDescent="0.25">
      <c r="A741" s="51">
        <v>73199000</v>
      </c>
      <c r="B741" s="54" t="s">
        <v>804</v>
      </c>
      <c r="C741" s="56" t="s">
        <v>9</v>
      </c>
      <c r="D741" s="56">
        <v>17</v>
      </c>
    </row>
    <row r="742" spans="1:4" x14ac:dyDescent="0.25">
      <c r="A742" s="51">
        <v>73201011</v>
      </c>
      <c r="B742" s="54" t="s">
        <v>805</v>
      </c>
      <c r="C742" s="56" t="s">
        <v>9</v>
      </c>
      <c r="D742" s="56">
        <v>6</v>
      </c>
    </row>
    <row r="743" spans="1:4" x14ac:dyDescent="0.25">
      <c r="A743" s="51">
        <v>73201012</v>
      </c>
      <c r="B743" s="54" t="s">
        <v>806</v>
      </c>
      <c r="C743" s="56" t="s">
        <v>9</v>
      </c>
      <c r="D743" s="56">
        <v>31</v>
      </c>
    </row>
    <row r="744" spans="1:4" x14ac:dyDescent="0.25">
      <c r="A744" s="51">
        <v>73201019</v>
      </c>
      <c r="B744" s="54" t="s">
        <v>807</v>
      </c>
      <c r="C744" s="56" t="s">
        <v>9</v>
      </c>
      <c r="D744" s="56">
        <v>6</v>
      </c>
    </row>
    <row r="745" spans="1:4" x14ac:dyDescent="0.25">
      <c r="A745" s="51">
        <v>73202000</v>
      </c>
      <c r="B745" s="54" t="s">
        <v>808</v>
      </c>
      <c r="C745" s="56" t="s">
        <v>9</v>
      </c>
      <c r="D745" s="56">
        <v>6</v>
      </c>
    </row>
    <row r="746" spans="1:4" x14ac:dyDescent="0.25">
      <c r="A746" s="51">
        <v>73209010</v>
      </c>
      <c r="B746" s="54" t="s">
        <v>809</v>
      </c>
      <c r="C746" s="56" t="s">
        <v>9</v>
      </c>
      <c r="D746" s="56">
        <v>31</v>
      </c>
    </row>
    <row r="747" spans="1:4" x14ac:dyDescent="0.25">
      <c r="A747" s="51">
        <v>73209090</v>
      </c>
      <c r="B747" s="54" t="s">
        <v>810</v>
      </c>
      <c r="C747" s="56" t="s">
        <v>9</v>
      </c>
      <c r="D747" s="56">
        <v>18</v>
      </c>
    </row>
    <row r="748" spans="1:4" x14ac:dyDescent="0.25">
      <c r="A748" s="51">
        <v>73211110</v>
      </c>
      <c r="B748" s="54" t="s">
        <v>811</v>
      </c>
      <c r="C748" s="56" t="s">
        <v>9</v>
      </c>
      <c r="D748" s="56">
        <v>33</v>
      </c>
    </row>
    <row r="749" spans="1:4" x14ac:dyDescent="0.25">
      <c r="A749" s="51">
        <v>73211120</v>
      </c>
      <c r="B749" s="54" t="s">
        <v>812</v>
      </c>
      <c r="C749" s="56" t="s">
        <v>9</v>
      </c>
      <c r="D749" s="56">
        <v>33</v>
      </c>
    </row>
    <row r="750" spans="1:4" x14ac:dyDescent="0.25">
      <c r="A750" s="51">
        <v>73211190</v>
      </c>
      <c r="B750" s="54" t="s">
        <v>813</v>
      </c>
      <c r="C750" s="56" t="s">
        <v>9</v>
      </c>
      <c r="D750" s="56">
        <v>12</v>
      </c>
    </row>
    <row r="751" spans="1:4" x14ac:dyDescent="0.25">
      <c r="A751" s="51">
        <v>73211210</v>
      </c>
      <c r="B751" s="54" t="s">
        <v>811</v>
      </c>
      <c r="C751" s="56" t="s">
        <v>9</v>
      </c>
      <c r="D751" s="56">
        <v>33</v>
      </c>
    </row>
    <row r="752" spans="1:4" x14ac:dyDescent="0.25">
      <c r="A752" s="51">
        <v>73211220</v>
      </c>
      <c r="B752" s="54" t="s">
        <v>812</v>
      </c>
      <c r="C752" s="56" t="s">
        <v>9</v>
      </c>
      <c r="D752" s="56">
        <v>33</v>
      </c>
    </row>
    <row r="753" spans="1:4" x14ac:dyDescent="0.25">
      <c r="A753" s="51">
        <v>73211290</v>
      </c>
      <c r="B753" s="54" t="s">
        <v>814</v>
      </c>
      <c r="C753" s="56" t="s">
        <v>9</v>
      </c>
      <c r="D753" s="56">
        <v>33</v>
      </c>
    </row>
    <row r="754" spans="1:4" x14ac:dyDescent="0.25">
      <c r="A754" s="51">
        <v>73211910</v>
      </c>
      <c r="B754" s="54" t="s">
        <v>811</v>
      </c>
      <c r="C754" s="56" t="s">
        <v>9</v>
      </c>
      <c r="D754" s="56">
        <v>12</v>
      </c>
    </row>
    <row r="755" spans="1:4" x14ac:dyDescent="0.25">
      <c r="A755" s="51">
        <v>73211990</v>
      </c>
      <c r="B755" s="54" t="s">
        <v>812</v>
      </c>
      <c r="C755" s="56" t="s">
        <v>9</v>
      </c>
      <c r="D755" s="56">
        <v>12</v>
      </c>
    </row>
    <row r="756" spans="1:4" x14ac:dyDescent="0.25">
      <c r="A756" s="51">
        <v>73218100</v>
      </c>
      <c r="B756" s="54" t="s">
        <v>815</v>
      </c>
      <c r="C756" s="56" t="s">
        <v>9</v>
      </c>
      <c r="D756" s="56">
        <v>33</v>
      </c>
    </row>
    <row r="757" spans="1:4" x14ac:dyDescent="0.25">
      <c r="A757" s="51">
        <v>73218200</v>
      </c>
      <c r="B757" s="54" t="s">
        <v>816</v>
      </c>
      <c r="C757" s="56" t="s">
        <v>9</v>
      </c>
      <c r="D757" s="56">
        <v>33</v>
      </c>
    </row>
    <row r="758" spans="1:4" ht="30" x14ac:dyDescent="0.25">
      <c r="A758" s="51">
        <v>73218910</v>
      </c>
      <c r="B758" s="54" t="s">
        <v>817</v>
      </c>
      <c r="C758" s="56" t="s">
        <v>9</v>
      </c>
      <c r="D758" s="56">
        <v>12</v>
      </c>
    </row>
    <row r="759" spans="1:4" x14ac:dyDescent="0.25">
      <c r="A759" s="51">
        <v>73218990</v>
      </c>
      <c r="B759" s="54" t="s">
        <v>209</v>
      </c>
      <c r="C759" s="56" t="s">
        <v>9</v>
      </c>
      <c r="D759" s="56">
        <v>12</v>
      </c>
    </row>
    <row r="760" spans="1:4" ht="30" x14ac:dyDescent="0.25">
      <c r="A760" s="51">
        <v>73219000</v>
      </c>
      <c r="B760" s="54" t="s">
        <v>818</v>
      </c>
      <c r="C760" s="56" t="s">
        <v>9</v>
      </c>
      <c r="D760" s="56">
        <v>12</v>
      </c>
    </row>
    <row r="761" spans="1:4" x14ac:dyDescent="0.25">
      <c r="A761" s="51">
        <v>73221100</v>
      </c>
      <c r="B761" s="54" t="s">
        <v>819</v>
      </c>
      <c r="C761" s="56" t="s">
        <v>9</v>
      </c>
      <c r="D761" s="56">
        <v>20</v>
      </c>
    </row>
    <row r="762" spans="1:4" x14ac:dyDescent="0.25">
      <c r="A762" s="51">
        <v>73221900</v>
      </c>
      <c r="B762" s="54" t="s">
        <v>820</v>
      </c>
      <c r="C762" s="56" t="s">
        <v>9</v>
      </c>
      <c r="D762" s="56">
        <v>18</v>
      </c>
    </row>
    <row r="763" spans="1:4" x14ac:dyDescent="0.25">
      <c r="A763" s="51">
        <v>73229010</v>
      </c>
      <c r="B763" s="54" t="s">
        <v>821</v>
      </c>
      <c r="C763" s="56" t="s">
        <v>9</v>
      </c>
      <c r="D763" s="56">
        <v>18</v>
      </c>
    </row>
    <row r="764" spans="1:4" x14ac:dyDescent="0.25">
      <c r="A764" s="51">
        <v>73229090</v>
      </c>
      <c r="B764" s="54" t="s">
        <v>822</v>
      </c>
      <c r="C764" s="56" t="s">
        <v>9</v>
      </c>
      <c r="D764" s="56">
        <v>18</v>
      </c>
    </row>
    <row r="765" spans="1:4" ht="30" x14ac:dyDescent="0.25">
      <c r="A765" s="51">
        <v>73231000</v>
      </c>
      <c r="B765" s="54" t="s">
        <v>823</v>
      </c>
      <c r="C765" s="56" t="s">
        <v>9</v>
      </c>
      <c r="D765" s="56">
        <v>18</v>
      </c>
    </row>
    <row r="766" spans="1:4" x14ac:dyDescent="0.25">
      <c r="A766" s="51">
        <v>73239110</v>
      </c>
      <c r="B766" s="54" t="s">
        <v>824</v>
      </c>
      <c r="C766" s="56" t="s">
        <v>9</v>
      </c>
      <c r="D766" s="56">
        <v>19</v>
      </c>
    </row>
    <row r="767" spans="1:4" x14ac:dyDescent="0.25">
      <c r="A767" s="51">
        <v>73239190</v>
      </c>
      <c r="B767" s="54" t="s">
        <v>825</v>
      </c>
      <c r="C767" s="56" t="s">
        <v>9</v>
      </c>
      <c r="D767" s="56">
        <v>19</v>
      </c>
    </row>
    <row r="768" spans="1:4" x14ac:dyDescent="0.25">
      <c r="A768" s="51">
        <v>73239200</v>
      </c>
      <c r="B768" s="54" t="s">
        <v>826</v>
      </c>
      <c r="C768" s="56" t="s">
        <v>9</v>
      </c>
      <c r="D768" s="56">
        <v>19</v>
      </c>
    </row>
    <row r="769" spans="1:4" x14ac:dyDescent="0.25">
      <c r="A769" s="51">
        <v>73239310</v>
      </c>
      <c r="B769" s="54" t="s">
        <v>827</v>
      </c>
      <c r="C769" s="56" t="s">
        <v>9</v>
      </c>
      <c r="D769" s="56">
        <v>33</v>
      </c>
    </row>
    <row r="770" spans="1:4" x14ac:dyDescent="0.25">
      <c r="A770" s="51">
        <v>73239390</v>
      </c>
      <c r="B770" s="54" t="s">
        <v>828</v>
      </c>
      <c r="C770" s="56" t="s">
        <v>9</v>
      </c>
      <c r="D770" s="56">
        <v>33</v>
      </c>
    </row>
    <row r="771" spans="1:4" x14ac:dyDescent="0.25">
      <c r="A771" s="51">
        <v>73239410</v>
      </c>
      <c r="B771" s="54" t="s">
        <v>829</v>
      </c>
      <c r="C771" s="56" t="s">
        <v>9</v>
      </c>
      <c r="D771" s="56">
        <v>29</v>
      </c>
    </row>
    <row r="772" spans="1:4" x14ac:dyDescent="0.25">
      <c r="A772" s="51">
        <v>73239420</v>
      </c>
      <c r="B772" s="54" t="s">
        <v>830</v>
      </c>
      <c r="C772" s="56" t="s">
        <v>9</v>
      </c>
      <c r="D772" s="56">
        <v>33</v>
      </c>
    </row>
    <row r="773" spans="1:4" ht="30" x14ac:dyDescent="0.25">
      <c r="A773" s="51">
        <v>73239490</v>
      </c>
      <c r="B773" s="54" t="s">
        <v>831</v>
      </c>
      <c r="C773" s="56" t="s">
        <v>9</v>
      </c>
      <c r="D773" s="56">
        <v>33</v>
      </c>
    </row>
    <row r="774" spans="1:4" x14ac:dyDescent="0.25">
      <c r="A774" s="51">
        <v>73239910</v>
      </c>
      <c r="B774" s="54" t="s">
        <v>832</v>
      </c>
      <c r="C774" s="56" t="s">
        <v>9</v>
      </c>
      <c r="D774" s="56">
        <v>33</v>
      </c>
    </row>
    <row r="775" spans="1:4" x14ac:dyDescent="0.25">
      <c r="A775" s="51">
        <v>73239920</v>
      </c>
      <c r="B775" s="54" t="s">
        <v>833</v>
      </c>
      <c r="C775" s="56" t="s">
        <v>9</v>
      </c>
      <c r="D775" s="56">
        <v>33</v>
      </c>
    </row>
    <row r="776" spans="1:4" x14ac:dyDescent="0.25">
      <c r="A776" s="51">
        <v>73239990</v>
      </c>
      <c r="B776" s="54" t="s">
        <v>834</v>
      </c>
      <c r="C776" s="56" t="s">
        <v>9</v>
      </c>
      <c r="D776" s="56">
        <v>33</v>
      </c>
    </row>
    <row r="777" spans="1:4" x14ac:dyDescent="0.25">
      <c r="A777" s="51">
        <v>73241000</v>
      </c>
      <c r="B777" s="54" t="s">
        <v>835</v>
      </c>
      <c r="C777" s="56" t="s">
        <v>9</v>
      </c>
      <c r="D777" s="56">
        <v>33</v>
      </c>
    </row>
    <row r="778" spans="1:4" x14ac:dyDescent="0.25">
      <c r="A778" s="51">
        <v>73242100</v>
      </c>
      <c r="B778" s="54" t="s">
        <v>836</v>
      </c>
      <c r="C778" s="56" t="s">
        <v>9</v>
      </c>
      <c r="D778" s="56">
        <v>19</v>
      </c>
    </row>
    <row r="779" spans="1:4" x14ac:dyDescent="0.25">
      <c r="A779" s="51">
        <v>73242900</v>
      </c>
      <c r="B779" s="54" t="s">
        <v>837</v>
      </c>
      <c r="C779" s="56" t="s">
        <v>9</v>
      </c>
      <c r="D779" s="56">
        <v>18</v>
      </c>
    </row>
    <row r="780" spans="1:4" x14ac:dyDescent="0.25">
      <c r="A780" s="51">
        <v>73249000</v>
      </c>
      <c r="B780" s="54" t="s">
        <v>838</v>
      </c>
      <c r="C780" s="56" t="s">
        <v>9</v>
      </c>
      <c r="D780" s="56">
        <v>19</v>
      </c>
    </row>
    <row r="781" spans="1:4" x14ac:dyDescent="0.25">
      <c r="A781" s="51">
        <v>73251000</v>
      </c>
      <c r="B781" s="54" t="s">
        <v>839</v>
      </c>
      <c r="C781" s="56" t="s">
        <v>9</v>
      </c>
      <c r="D781" s="56">
        <v>20</v>
      </c>
    </row>
    <row r="782" spans="1:4" ht="30" x14ac:dyDescent="0.25">
      <c r="A782" s="51">
        <v>73259100</v>
      </c>
      <c r="B782" s="54" t="s">
        <v>840</v>
      </c>
      <c r="C782" s="56" t="s">
        <v>9</v>
      </c>
      <c r="D782" s="56">
        <v>20</v>
      </c>
    </row>
    <row r="783" spans="1:4" x14ac:dyDescent="0.25">
      <c r="A783" s="51">
        <v>73259910</v>
      </c>
      <c r="B783" s="54" t="s">
        <v>841</v>
      </c>
      <c r="C783" s="56" t="s">
        <v>9</v>
      </c>
      <c r="D783" s="56">
        <v>19</v>
      </c>
    </row>
    <row r="784" spans="1:4" x14ac:dyDescent="0.25">
      <c r="A784" s="51">
        <v>73259920</v>
      </c>
      <c r="B784" s="54" t="s">
        <v>842</v>
      </c>
      <c r="C784" s="56" t="s">
        <v>9</v>
      </c>
      <c r="D784" s="56">
        <v>19</v>
      </c>
    </row>
    <row r="785" spans="1:4" x14ac:dyDescent="0.25">
      <c r="A785" s="51">
        <v>73259930</v>
      </c>
      <c r="B785" s="54" t="s">
        <v>843</v>
      </c>
      <c r="C785" s="56" t="s">
        <v>9</v>
      </c>
      <c r="D785" s="56">
        <v>19</v>
      </c>
    </row>
    <row r="786" spans="1:4" x14ac:dyDescent="0.25">
      <c r="A786" s="51">
        <v>73259991</v>
      </c>
      <c r="B786" s="54" t="s">
        <v>844</v>
      </c>
      <c r="C786" s="56" t="s">
        <v>9</v>
      </c>
      <c r="D786" s="56">
        <v>20</v>
      </c>
    </row>
    <row r="787" spans="1:4" x14ac:dyDescent="0.25">
      <c r="A787" s="51">
        <v>73259992</v>
      </c>
      <c r="B787" s="54" t="s">
        <v>845</v>
      </c>
      <c r="C787" s="56" t="s">
        <v>9</v>
      </c>
      <c r="D787" s="56">
        <v>19</v>
      </c>
    </row>
    <row r="788" spans="1:4" x14ac:dyDescent="0.25">
      <c r="A788" s="51">
        <v>73259993</v>
      </c>
      <c r="B788" s="54" t="s">
        <v>846</v>
      </c>
      <c r="C788" s="56" t="s">
        <v>9</v>
      </c>
      <c r="D788" s="56">
        <v>19</v>
      </c>
    </row>
    <row r="789" spans="1:4" x14ac:dyDescent="0.25">
      <c r="A789" s="51">
        <v>73259999</v>
      </c>
      <c r="B789" s="54" t="s">
        <v>847</v>
      </c>
      <c r="C789" s="56" t="s">
        <v>9</v>
      </c>
      <c r="D789" s="56">
        <v>19</v>
      </c>
    </row>
    <row r="790" spans="1:4" ht="45" x14ac:dyDescent="0.25">
      <c r="A790" s="51">
        <v>73261100</v>
      </c>
      <c r="B790" s="54" t="s">
        <v>848</v>
      </c>
      <c r="C790" s="56" t="s">
        <v>9</v>
      </c>
      <c r="D790" s="56">
        <v>21</v>
      </c>
    </row>
    <row r="791" spans="1:4" ht="45" x14ac:dyDescent="0.25">
      <c r="A791" s="51">
        <v>73261910</v>
      </c>
      <c r="B791" s="54" t="s">
        <v>849</v>
      </c>
      <c r="C791" s="56" t="s">
        <v>9</v>
      </c>
      <c r="D791" s="56">
        <v>21</v>
      </c>
    </row>
    <row r="792" spans="1:4" ht="30" x14ac:dyDescent="0.25">
      <c r="A792" s="51">
        <v>73261990</v>
      </c>
      <c r="B792" s="54" t="s">
        <v>850</v>
      </c>
      <c r="C792" s="56" t="s">
        <v>9</v>
      </c>
      <c r="D792" s="56">
        <v>21</v>
      </c>
    </row>
    <row r="793" spans="1:4" ht="30" x14ac:dyDescent="0.25">
      <c r="A793" s="51">
        <v>73262010</v>
      </c>
      <c r="B793" s="54" t="s">
        <v>851</v>
      </c>
      <c r="C793" s="56" t="s">
        <v>9</v>
      </c>
      <c r="D793" s="56">
        <v>17</v>
      </c>
    </row>
    <row r="794" spans="1:4" ht="30" x14ac:dyDescent="0.25">
      <c r="A794" s="51">
        <v>73262090</v>
      </c>
      <c r="B794" s="54" t="s">
        <v>852</v>
      </c>
      <c r="C794" s="56" t="s">
        <v>9</v>
      </c>
      <c r="D794" s="56">
        <v>17</v>
      </c>
    </row>
    <row r="795" spans="1:4" x14ac:dyDescent="0.25">
      <c r="A795" s="51">
        <v>73269010</v>
      </c>
      <c r="B795" s="54" t="s">
        <v>853</v>
      </c>
      <c r="C795" s="56" t="s">
        <v>9</v>
      </c>
      <c r="D795" s="56">
        <v>12</v>
      </c>
    </row>
    <row r="796" spans="1:4" x14ac:dyDescent="0.25">
      <c r="A796" s="51">
        <v>73269020</v>
      </c>
      <c r="B796" s="54" t="s">
        <v>854</v>
      </c>
      <c r="C796" s="56" t="s">
        <v>9</v>
      </c>
      <c r="D796" s="56">
        <v>12</v>
      </c>
    </row>
    <row r="797" spans="1:4" ht="30" x14ac:dyDescent="0.25">
      <c r="A797" s="51">
        <v>73269030</v>
      </c>
      <c r="B797" s="54" t="s">
        <v>855</v>
      </c>
      <c r="C797" s="56" t="s">
        <v>9</v>
      </c>
      <c r="D797" s="56">
        <v>19</v>
      </c>
    </row>
    <row r="798" spans="1:4" x14ac:dyDescent="0.25">
      <c r="A798" s="51">
        <v>73269040</v>
      </c>
      <c r="B798" s="54" t="s">
        <v>856</v>
      </c>
      <c r="C798" s="56" t="s">
        <v>9</v>
      </c>
      <c r="D798" s="56">
        <v>29</v>
      </c>
    </row>
    <row r="799" spans="1:4" x14ac:dyDescent="0.25">
      <c r="A799" s="51">
        <v>73269050</v>
      </c>
      <c r="B799" s="54" t="s">
        <v>857</v>
      </c>
      <c r="C799" s="56" t="s">
        <v>9</v>
      </c>
      <c r="D799" s="56">
        <v>20</v>
      </c>
    </row>
    <row r="800" spans="1:4" x14ac:dyDescent="0.25">
      <c r="A800" s="51">
        <v>73269060</v>
      </c>
      <c r="B800" s="54" t="s">
        <v>858</v>
      </c>
      <c r="C800" s="56" t="s">
        <v>9</v>
      </c>
      <c r="D800" s="56">
        <v>33</v>
      </c>
    </row>
    <row r="801" spans="1:4" x14ac:dyDescent="0.25">
      <c r="A801" s="51">
        <v>73269070</v>
      </c>
      <c r="B801" s="54" t="s">
        <v>859</v>
      </c>
      <c r="C801" s="56" t="s">
        <v>9</v>
      </c>
      <c r="D801" s="56">
        <v>18</v>
      </c>
    </row>
    <row r="802" spans="1:4" ht="30" x14ac:dyDescent="0.25">
      <c r="A802" s="51">
        <v>73269080</v>
      </c>
      <c r="B802" s="54" t="s">
        <v>860</v>
      </c>
      <c r="C802" s="56" t="s">
        <v>9</v>
      </c>
      <c r="D802" s="56">
        <v>15</v>
      </c>
    </row>
    <row r="803" spans="1:4" x14ac:dyDescent="0.25">
      <c r="A803" s="51">
        <v>73269091</v>
      </c>
      <c r="B803" s="54" t="s">
        <v>861</v>
      </c>
      <c r="C803" s="56" t="s">
        <v>9</v>
      </c>
      <c r="D803" s="56">
        <v>18</v>
      </c>
    </row>
    <row r="804" spans="1:4" ht="45" x14ac:dyDescent="0.25">
      <c r="A804" s="51">
        <v>73269099</v>
      </c>
      <c r="B804" s="54" t="s">
        <v>862</v>
      </c>
      <c r="C804" s="56" t="s">
        <v>9</v>
      </c>
      <c r="D804" s="56">
        <v>18</v>
      </c>
    </row>
    <row r="805" spans="1:4" x14ac:dyDescent="0.25">
      <c r="A805" s="51">
        <v>74010010</v>
      </c>
      <c r="B805" s="54" t="s">
        <v>863</v>
      </c>
      <c r="C805" s="56" t="s">
        <v>9</v>
      </c>
      <c r="D805" s="56">
        <v>23</v>
      </c>
    </row>
    <row r="806" spans="1:4" x14ac:dyDescent="0.25">
      <c r="A806" s="51">
        <v>74010090</v>
      </c>
      <c r="B806" s="54" t="s">
        <v>864</v>
      </c>
      <c r="C806" s="56" t="s">
        <v>9</v>
      </c>
      <c r="D806" s="56">
        <v>23</v>
      </c>
    </row>
    <row r="807" spans="1:4" x14ac:dyDescent="0.25">
      <c r="A807" s="51">
        <v>74020010</v>
      </c>
      <c r="B807" s="54" t="s">
        <v>865</v>
      </c>
      <c r="C807" s="56" t="s">
        <v>9</v>
      </c>
      <c r="D807" s="56">
        <v>23</v>
      </c>
    </row>
    <row r="808" spans="1:4" ht="30" x14ac:dyDescent="0.25">
      <c r="A808" s="51">
        <v>74020090</v>
      </c>
      <c r="B808" s="54" t="s">
        <v>866</v>
      </c>
      <c r="C808" s="56" t="s">
        <v>9</v>
      </c>
      <c r="D808" s="56">
        <v>23</v>
      </c>
    </row>
    <row r="809" spans="1:4" x14ac:dyDescent="0.25">
      <c r="A809" s="51">
        <v>74031100</v>
      </c>
      <c r="B809" s="54" t="s">
        <v>867</v>
      </c>
      <c r="C809" s="56" t="s">
        <v>9</v>
      </c>
      <c r="D809" s="56">
        <v>23</v>
      </c>
    </row>
    <row r="810" spans="1:4" x14ac:dyDescent="0.25">
      <c r="A810" s="51">
        <v>74031200</v>
      </c>
      <c r="B810" s="54" t="s">
        <v>868</v>
      </c>
      <c r="C810" s="56" t="s">
        <v>9</v>
      </c>
      <c r="D810" s="56">
        <v>23</v>
      </c>
    </row>
    <row r="811" spans="1:4" x14ac:dyDescent="0.25">
      <c r="A811" s="51">
        <v>74031300</v>
      </c>
      <c r="B811" s="54" t="s">
        <v>869</v>
      </c>
      <c r="C811" s="56" t="s">
        <v>9</v>
      </c>
      <c r="D811" s="56">
        <v>23</v>
      </c>
    </row>
    <row r="812" spans="1:4" x14ac:dyDescent="0.25">
      <c r="A812" s="51">
        <v>74031900</v>
      </c>
      <c r="B812" s="54" t="s">
        <v>870</v>
      </c>
      <c r="C812" s="56" t="s">
        <v>9</v>
      </c>
      <c r="D812" s="56">
        <v>23</v>
      </c>
    </row>
    <row r="813" spans="1:4" x14ac:dyDescent="0.25">
      <c r="A813" s="51">
        <v>74032100</v>
      </c>
      <c r="B813" s="54" t="s">
        <v>871</v>
      </c>
      <c r="C813" s="56" t="s">
        <v>9</v>
      </c>
      <c r="D813" s="56">
        <v>23</v>
      </c>
    </row>
    <row r="814" spans="1:4" x14ac:dyDescent="0.25">
      <c r="A814" s="51">
        <v>74032210</v>
      </c>
      <c r="B814" s="54" t="s">
        <v>872</v>
      </c>
      <c r="C814" s="56" t="s">
        <v>9</v>
      </c>
      <c r="D814" s="56">
        <v>23</v>
      </c>
    </row>
    <row r="815" spans="1:4" x14ac:dyDescent="0.25">
      <c r="A815" s="51">
        <v>74032290</v>
      </c>
      <c r="B815" s="54" t="s">
        <v>873</v>
      </c>
      <c r="C815" s="56" t="s">
        <v>9</v>
      </c>
      <c r="D815" s="56">
        <v>23</v>
      </c>
    </row>
    <row r="816" spans="1:4" ht="30" x14ac:dyDescent="0.25">
      <c r="A816" s="51">
        <v>74032900</v>
      </c>
      <c r="B816" s="54" t="s">
        <v>874</v>
      </c>
      <c r="C816" s="56" t="s">
        <v>9</v>
      </c>
      <c r="D816" s="56">
        <v>23</v>
      </c>
    </row>
    <row r="817" spans="1:4" ht="30" x14ac:dyDescent="0.25">
      <c r="A817" s="51">
        <v>74040011</v>
      </c>
      <c r="B817" s="54" t="s">
        <v>875</v>
      </c>
      <c r="C817" s="56" t="s">
        <v>9</v>
      </c>
      <c r="D817" s="56">
        <v>23</v>
      </c>
    </row>
    <row r="818" spans="1:4" ht="45" x14ac:dyDescent="0.25">
      <c r="A818" s="51">
        <v>74040012</v>
      </c>
      <c r="B818" s="54" t="s">
        <v>876</v>
      </c>
      <c r="C818" s="56" t="s">
        <v>9</v>
      </c>
      <c r="D818" s="56">
        <v>23</v>
      </c>
    </row>
    <row r="819" spans="1:4" x14ac:dyDescent="0.25">
      <c r="A819" s="51">
        <v>74040019</v>
      </c>
      <c r="B819" s="54" t="s">
        <v>877</v>
      </c>
      <c r="C819" s="56" t="s">
        <v>9</v>
      </c>
      <c r="D819" s="56">
        <v>23</v>
      </c>
    </row>
    <row r="820" spans="1:4" ht="30" x14ac:dyDescent="0.25">
      <c r="A820" s="51">
        <v>74040021</v>
      </c>
      <c r="B820" s="54" t="s">
        <v>878</v>
      </c>
      <c r="C820" s="56" t="s">
        <v>9</v>
      </c>
      <c r="D820" s="56">
        <v>23</v>
      </c>
    </row>
    <row r="821" spans="1:4" ht="45" x14ac:dyDescent="0.25">
      <c r="A821" s="51">
        <v>74040022</v>
      </c>
      <c r="B821" s="54" t="s">
        <v>879</v>
      </c>
      <c r="C821" s="56" t="s">
        <v>9</v>
      </c>
      <c r="D821" s="56">
        <v>23</v>
      </c>
    </row>
    <row r="822" spans="1:4" x14ac:dyDescent="0.25">
      <c r="A822" s="51">
        <v>74040029</v>
      </c>
      <c r="B822" s="54" t="s">
        <v>880</v>
      </c>
      <c r="C822" s="56" t="s">
        <v>9</v>
      </c>
      <c r="D822" s="56">
        <v>23</v>
      </c>
    </row>
    <row r="823" spans="1:4" x14ac:dyDescent="0.25">
      <c r="A823" s="51">
        <v>74050000</v>
      </c>
      <c r="B823" s="54" t="s">
        <v>881</v>
      </c>
      <c r="C823" s="56" t="s">
        <v>9</v>
      </c>
      <c r="D823" s="56">
        <v>23</v>
      </c>
    </row>
    <row r="824" spans="1:4" x14ac:dyDescent="0.25">
      <c r="A824" s="51">
        <v>74061000</v>
      </c>
      <c r="B824" s="54" t="s">
        <v>882</v>
      </c>
      <c r="C824" s="56" t="s">
        <v>9</v>
      </c>
      <c r="D824" s="56">
        <v>23</v>
      </c>
    </row>
    <row r="825" spans="1:4" ht="30" x14ac:dyDescent="0.25">
      <c r="A825" s="51">
        <v>74062000</v>
      </c>
      <c r="B825" s="54" t="s">
        <v>883</v>
      </c>
      <c r="C825" s="56" t="s">
        <v>9</v>
      </c>
      <c r="D825" s="56">
        <v>23</v>
      </c>
    </row>
    <row r="826" spans="1:4" ht="30" x14ac:dyDescent="0.25">
      <c r="A826" s="51">
        <v>74071010</v>
      </c>
      <c r="B826" s="54" t="s">
        <v>884</v>
      </c>
      <c r="C826" s="56" t="s">
        <v>9</v>
      </c>
      <c r="D826" s="56">
        <v>23</v>
      </c>
    </row>
    <row r="827" spans="1:4" x14ac:dyDescent="0.25">
      <c r="A827" s="51">
        <v>74071020</v>
      </c>
      <c r="B827" s="54" t="s">
        <v>885</v>
      </c>
      <c r="C827" s="56" t="s">
        <v>9</v>
      </c>
      <c r="D827" s="56">
        <v>23</v>
      </c>
    </row>
    <row r="828" spans="1:4" x14ac:dyDescent="0.25">
      <c r="A828" s="51">
        <v>74071030</v>
      </c>
      <c r="B828" s="54" t="s">
        <v>886</v>
      </c>
      <c r="C828" s="56" t="s">
        <v>9</v>
      </c>
      <c r="D828" s="56">
        <v>23</v>
      </c>
    </row>
    <row r="829" spans="1:4" x14ac:dyDescent="0.25">
      <c r="A829" s="51">
        <v>74071040</v>
      </c>
      <c r="B829" s="54" t="s">
        <v>887</v>
      </c>
      <c r="C829" s="56" t="s">
        <v>9</v>
      </c>
      <c r="D829" s="56">
        <v>23</v>
      </c>
    </row>
    <row r="830" spans="1:4" x14ac:dyDescent="0.25">
      <c r="A830" s="51">
        <v>74071051</v>
      </c>
      <c r="B830" s="54" t="s">
        <v>888</v>
      </c>
      <c r="C830" s="56" t="s">
        <v>9</v>
      </c>
      <c r="D830" s="56">
        <v>23</v>
      </c>
    </row>
    <row r="831" spans="1:4" x14ac:dyDescent="0.25">
      <c r="A831" s="51">
        <v>74071059</v>
      </c>
      <c r="B831" s="54" t="s">
        <v>889</v>
      </c>
      <c r="C831" s="56" t="s">
        <v>9</v>
      </c>
      <c r="D831" s="56">
        <v>23</v>
      </c>
    </row>
    <row r="832" spans="1:4" x14ac:dyDescent="0.25">
      <c r="A832" s="51">
        <v>74071090</v>
      </c>
      <c r="B832" s="54" t="s">
        <v>890</v>
      </c>
      <c r="C832" s="56" t="s">
        <v>9</v>
      </c>
      <c r="D832" s="56">
        <v>23</v>
      </c>
    </row>
    <row r="833" spans="1:4" x14ac:dyDescent="0.25">
      <c r="A833" s="51">
        <v>74072110</v>
      </c>
      <c r="B833" s="54" t="s">
        <v>891</v>
      </c>
      <c r="C833" s="56" t="s">
        <v>9</v>
      </c>
      <c r="D833" s="56">
        <v>23</v>
      </c>
    </row>
    <row r="834" spans="1:4" x14ac:dyDescent="0.25">
      <c r="A834" s="51">
        <v>74072120</v>
      </c>
      <c r="B834" s="54" t="s">
        <v>892</v>
      </c>
      <c r="C834" s="56" t="s">
        <v>9</v>
      </c>
      <c r="D834" s="56">
        <v>23</v>
      </c>
    </row>
    <row r="835" spans="1:4" x14ac:dyDescent="0.25">
      <c r="A835" s="51">
        <v>74072130</v>
      </c>
      <c r="B835" s="54" t="s">
        <v>893</v>
      </c>
      <c r="C835" s="56" t="s">
        <v>9</v>
      </c>
      <c r="D835" s="56">
        <v>23</v>
      </c>
    </row>
    <row r="836" spans="1:4" x14ac:dyDescent="0.25">
      <c r="A836" s="51">
        <v>74072190</v>
      </c>
      <c r="B836" s="54" t="s">
        <v>894</v>
      </c>
      <c r="C836" s="56" t="s">
        <v>9</v>
      </c>
      <c r="D836" s="56">
        <v>23</v>
      </c>
    </row>
    <row r="837" spans="1:4" x14ac:dyDescent="0.25">
      <c r="A837" s="51">
        <v>74072910</v>
      </c>
      <c r="B837" s="54" t="s">
        <v>895</v>
      </c>
      <c r="C837" s="56" t="s">
        <v>9</v>
      </c>
      <c r="D837" s="56">
        <v>23</v>
      </c>
    </row>
    <row r="838" spans="1:4" x14ac:dyDescent="0.25">
      <c r="A838" s="51">
        <v>74072921</v>
      </c>
      <c r="B838" s="54" t="s">
        <v>896</v>
      </c>
      <c r="C838" s="56" t="s">
        <v>9</v>
      </c>
      <c r="D838" s="56">
        <v>23</v>
      </c>
    </row>
    <row r="839" spans="1:4" x14ac:dyDescent="0.25">
      <c r="A839" s="51">
        <v>74072929</v>
      </c>
      <c r="B839" s="54" t="s">
        <v>897</v>
      </c>
      <c r="C839" s="56" t="s">
        <v>9</v>
      </c>
      <c r="D839" s="56">
        <v>23</v>
      </c>
    </row>
    <row r="840" spans="1:4" x14ac:dyDescent="0.25">
      <c r="A840" s="51">
        <v>74072990</v>
      </c>
      <c r="B840" s="54" t="s">
        <v>898</v>
      </c>
      <c r="C840" s="56" t="s">
        <v>9</v>
      </c>
      <c r="D840" s="56">
        <v>23</v>
      </c>
    </row>
    <row r="841" spans="1:4" x14ac:dyDescent="0.25">
      <c r="A841" s="51">
        <v>74081110</v>
      </c>
      <c r="B841" s="54" t="s">
        <v>899</v>
      </c>
      <c r="C841" s="56" t="s">
        <v>9</v>
      </c>
      <c r="D841" s="56">
        <v>23</v>
      </c>
    </row>
    <row r="842" spans="1:4" ht="30" x14ac:dyDescent="0.25">
      <c r="A842" s="51">
        <v>74081190</v>
      </c>
      <c r="B842" s="54" t="s">
        <v>900</v>
      </c>
      <c r="C842" s="56" t="s">
        <v>9</v>
      </c>
      <c r="D842" s="56">
        <v>23</v>
      </c>
    </row>
    <row r="843" spans="1:4" x14ac:dyDescent="0.25">
      <c r="A843" s="51">
        <v>74081910</v>
      </c>
      <c r="B843" s="54" t="s">
        <v>901</v>
      </c>
      <c r="C843" s="56" t="s">
        <v>9</v>
      </c>
      <c r="D843" s="56">
        <v>23</v>
      </c>
    </row>
    <row r="844" spans="1:4" ht="30" x14ac:dyDescent="0.25">
      <c r="A844" s="51">
        <v>74081920</v>
      </c>
      <c r="B844" s="54" t="s">
        <v>902</v>
      </c>
      <c r="C844" s="56" t="s">
        <v>9</v>
      </c>
      <c r="D844" s="56">
        <v>23</v>
      </c>
    </row>
    <row r="845" spans="1:4" x14ac:dyDescent="0.25">
      <c r="A845" s="51">
        <v>74081990</v>
      </c>
      <c r="B845" s="54" t="s">
        <v>903</v>
      </c>
      <c r="C845" s="56" t="s">
        <v>9</v>
      </c>
      <c r="D845" s="56">
        <v>23</v>
      </c>
    </row>
    <row r="846" spans="1:4" ht="30" x14ac:dyDescent="0.25">
      <c r="A846" s="51">
        <v>74082110</v>
      </c>
      <c r="B846" s="54" t="s">
        <v>904</v>
      </c>
      <c r="C846" s="56" t="s">
        <v>9</v>
      </c>
      <c r="D846" s="56">
        <v>23</v>
      </c>
    </row>
    <row r="847" spans="1:4" ht="30" x14ac:dyDescent="0.25">
      <c r="A847" s="51">
        <v>74082190</v>
      </c>
      <c r="B847" s="54" t="s">
        <v>905</v>
      </c>
      <c r="C847" s="56" t="s">
        <v>9</v>
      </c>
      <c r="D847" s="56">
        <v>23</v>
      </c>
    </row>
    <row r="848" spans="1:4" x14ac:dyDescent="0.25">
      <c r="A848" s="51">
        <v>74082210</v>
      </c>
      <c r="B848" s="54" t="s">
        <v>906</v>
      </c>
      <c r="C848" s="56" t="s">
        <v>9</v>
      </c>
      <c r="D848" s="56">
        <v>23</v>
      </c>
    </row>
    <row r="849" spans="1:4" ht="60" x14ac:dyDescent="0.25">
      <c r="A849" s="51">
        <v>74082220</v>
      </c>
      <c r="B849" s="54" t="s">
        <v>907</v>
      </c>
      <c r="C849" s="56" t="s">
        <v>9</v>
      </c>
      <c r="D849" s="56">
        <v>23</v>
      </c>
    </row>
    <row r="850" spans="1:4" ht="30" x14ac:dyDescent="0.25">
      <c r="A850" s="51">
        <v>74082290</v>
      </c>
      <c r="B850" s="54" t="s">
        <v>908</v>
      </c>
      <c r="C850" s="56" t="s">
        <v>9</v>
      </c>
      <c r="D850" s="56">
        <v>23</v>
      </c>
    </row>
    <row r="851" spans="1:4" x14ac:dyDescent="0.25">
      <c r="A851" s="51">
        <v>74082910</v>
      </c>
      <c r="B851" s="54" t="s">
        <v>909</v>
      </c>
      <c r="C851" s="56" t="s">
        <v>9</v>
      </c>
      <c r="D851" s="56">
        <v>23</v>
      </c>
    </row>
    <row r="852" spans="1:4" x14ac:dyDescent="0.25">
      <c r="A852" s="51">
        <v>74082990</v>
      </c>
      <c r="B852" s="54" t="s">
        <v>910</v>
      </c>
      <c r="C852" s="56" t="s">
        <v>9</v>
      </c>
      <c r="D852" s="56">
        <v>23</v>
      </c>
    </row>
    <row r="853" spans="1:4" x14ac:dyDescent="0.25">
      <c r="A853" s="51">
        <v>74091100</v>
      </c>
      <c r="B853" s="54" t="s">
        <v>911</v>
      </c>
      <c r="C853" s="56" t="s">
        <v>9</v>
      </c>
      <c r="D853" s="56">
        <v>23</v>
      </c>
    </row>
    <row r="854" spans="1:4" x14ac:dyDescent="0.25">
      <c r="A854" s="51">
        <v>74091900</v>
      </c>
      <c r="B854" s="54" t="s">
        <v>912</v>
      </c>
      <c r="C854" s="56" t="s">
        <v>9</v>
      </c>
      <c r="D854" s="56">
        <v>23</v>
      </c>
    </row>
    <row r="855" spans="1:4" ht="30" x14ac:dyDescent="0.25">
      <c r="A855" s="51">
        <v>74092100</v>
      </c>
      <c r="B855" s="54" t="s">
        <v>913</v>
      </c>
      <c r="C855" s="56" t="s">
        <v>9</v>
      </c>
      <c r="D855" s="56">
        <v>23</v>
      </c>
    </row>
    <row r="856" spans="1:4" ht="30" x14ac:dyDescent="0.25">
      <c r="A856" s="51">
        <v>74092900</v>
      </c>
      <c r="B856" s="54" t="s">
        <v>914</v>
      </c>
      <c r="C856" s="56" t="s">
        <v>9</v>
      </c>
      <c r="D856" s="56">
        <v>23</v>
      </c>
    </row>
    <row r="857" spans="1:4" ht="30" x14ac:dyDescent="0.25">
      <c r="A857" s="51">
        <v>74093100</v>
      </c>
      <c r="B857" s="54" t="s">
        <v>915</v>
      </c>
      <c r="C857" s="56" t="s">
        <v>9</v>
      </c>
      <c r="D857" s="56">
        <v>23</v>
      </c>
    </row>
    <row r="858" spans="1:4" ht="30" x14ac:dyDescent="0.25">
      <c r="A858" s="51">
        <v>74093900</v>
      </c>
      <c r="B858" s="54" t="s">
        <v>916</v>
      </c>
      <c r="C858" s="56" t="s">
        <v>9</v>
      </c>
      <c r="D858" s="56">
        <v>23</v>
      </c>
    </row>
    <row r="859" spans="1:4" ht="30" x14ac:dyDescent="0.25">
      <c r="A859" s="51">
        <v>74094000</v>
      </c>
      <c r="B859" s="54" t="s">
        <v>917</v>
      </c>
      <c r="C859" s="56" t="s">
        <v>9</v>
      </c>
      <c r="D859" s="56">
        <v>23</v>
      </c>
    </row>
    <row r="860" spans="1:4" x14ac:dyDescent="0.25">
      <c r="A860" s="51">
        <v>74099000</v>
      </c>
      <c r="B860" s="54" t="s">
        <v>918</v>
      </c>
      <c r="C860" s="56" t="s">
        <v>9</v>
      </c>
      <c r="D860" s="56">
        <v>23</v>
      </c>
    </row>
    <row r="861" spans="1:4" x14ac:dyDescent="0.25">
      <c r="A861" s="51">
        <v>74101100</v>
      </c>
      <c r="B861" s="54" t="s">
        <v>919</v>
      </c>
      <c r="C861" s="56" t="s">
        <v>9</v>
      </c>
      <c r="D861" s="56">
        <v>23</v>
      </c>
    </row>
    <row r="862" spans="1:4" x14ac:dyDescent="0.25">
      <c r="A862" s="51">
        <v>74101200</v>
      </c>
      <c r="B862" s="54" t="s">
        <v>920</v>
      </c>
      <c r="C862" s="56" t="s">
        <v>9</v>
      </c>
      <c r="D862" s="56">
        <v>23</v>
      </c>
    </row>
    <row r="863" spans="1:4" x14ac:dyDescent="0.25">
      <c r="A863" s="51">
        <v>74102100</v>
      </c>
      <c r="B863" s="54" t="s">
        <v>921</v>
      </c>
      <c r="C863" s="56" t="s">
        <v>9</v>
      </c>
      <c r="D863" s="56">
        <v>23</v>
      </c>
    </row>
    <row r="864" spans="1:4" x14ac:dyDescent="0.25">
      <c r="A864" s="51">
        <v>74102200</v>
      </c>
      <c r="B864" s="54" t="s">
        <v>922</v>
      </c>
      <c r="C864" s="56" t="s">
        <v>9</v>
      </c>
      <c r="D864" s="56">
        <v>23</v>
      </c>
    </row>
    <row r="865" spans="1:4" x14ac:dyDescent="0.25">
      <c r="A865" s="51">
        <v>74111000</v>
      </c>
      <c r="B865" s="54" t="s">
        <v>923</v>
      </c>
      <c r="C865" s="56" t="s">
        <v>9</v>
      </c>
      <c r="D865" s="56">
        <v>23</v>
      </c>
    </row>
    <row r="866" spans="1:4" x14ac:dyDescent="0.25">
      <c r="A866" s="51">
        <v>74112100</v>
      </c>
      <c r="B866" s="54" t="s">
        <v>924</v>
      </c>
      <c r="C866" s="56" t="s">
        <v>9</v>
      </c>
      <c r="D866" s="56">
        <v>23</v>
      </c>
    </row>
    <row r="867" spans="1:4" ht="30" x14ac:dyDescent="0.25">
      <c r="A867" s="51">
        <v>74112200</v>
      </c>
      <c r="B867" s="54" t="s">
        <v>925</v>
      </c>
      <c r="C867" s="56" t="s">
        <v>9</v>
      </c>
      <c r="D867" s="56">
        <v>23</v>
      </c>
    </row>
    <row r="868" spans="1:4" x14ac:dyDescent="0.25">
      <c r="A868" s="51">
        <v>74112900</v>
      </c>
      <c r="B868" s="54" t="s">
        <v>926</v>
      </c>
      <c r="C868" s="56" t="s">
        <v>9</v>
      </c>
      <c r="D868" s="56">
        <v>23</v>
      </c>
    </row>
    <row r="869" spans="1:4" x14ac:dyDescent="0.25">
      <c r="A869" s="51">
        <v>74121000</v>
      </c>
      <c r="B869" s="54" t="s">
        <v>927</v>
      </c>
      <c r="C869" s="56" t="s">
        <v>9</v>
      </c>
      <c r="D869" s="56">
        <v>23</v>
      </c>
    </row>
    <row r="870" spans="1:4" x14ac:dyDescent="0.25">
      <c r="A870" s="51">
        <v>74122011</v>
      </c>
      <c r="B870" s="54" t="s">
        <v>928</v>
      </c>
      <c r="C870" s="56" t="s">
        <v>9</v>
      </c>
      <c r="D870" s="56">
        <v>23</v>
      </c>
    </row>
    <row r="871" spans="1:4" x14ac:dyDescent="0.25">
      <c r="A871" s="51">
        <v>74122012</v>
      </c>
      <c r="B871" s="54" t="s">
        <v>929</v>
      </c>
      <c r="C871" s="56" t="s">
        <v>9</v>
      </c>
      <c r="D871" s="56">
        <v>23</v>
      </c>
    </row>
    <row r="872" spans="1:4" x14ac:dyDescent="0.25">
      <c r="A872" s="51">
        <v>74122019</v>
      </c>
      <c r="B872" s="54" t="s">
        <v>930</v>
      </c>
      <c r="C872" s="56" t="s">
        <v>9</v>
      </c>
      <c r="D872" s="56">
        <v>23</v>
      </c>
    </row>
    <row r="873" spans="1:4" x14ac:dyDescent="0.25">
      <c r="A873" s="51">
        <v>74122090</v>
      </c>
      <c r="B873" s="54" t="s">
        <v>931</v>
      </c>
      <c r="C873" s="56" t="s">
        <v>9</v>
      </c>
      <c r="D873" s="56">
        <v>23</v>
      </c>
    </row>
    <row r="874" spans="1:4" ht="30" x14ac:dyDescent="0.25">
      <c r="A874" s="51">
        <v>74130000</v>
      </c>
      <c r="B874" s="54" t="s">
        <v>932</v>
      </c>
      <c r="C874" s="56" t="s">
        <v>9</v>
      </c>
      <c r="D874" s="56">
        <v>23</v>
      </c>
    </row>
    <row r="875" spans="1:4" x14ac:dyDescent="0.25">
      <c r="A875" s="51">
        <v>74151000</v>
      </c>
      <c r="B875" s="54" t="s">
        <v>933</v>
      </c>
      <c r="C875" s="56" t="s">
        <v>9</v>
      </c>
      <c r="D875" s="56">
        <v>23</v>
      </c>
    </row>
    <row r="876" spans="1:4" x14ac:dyDescent="0.25">
      <c r="A876" s="51">
        <v>74152100</v>
      </c>
      <c r="B876" s="54" t="s">
        <v>934</v>
      </c>
      <c r="C876" s="56" t="s">
        <v>9</v>
      </c>
      <c r="D876" s="56">
        <v>23</v>
      </c>
    </row>
    <row r="877" spans="1:4" x14ac:dyDescent="0.25">
      <c r="A877" s="51">
        <v>74152900</v>
      </c>
      <c r="B877" s="54" t="s">
        <v>935</v>
      </c>
      <c r="C877" s="56" t="s">
        <v>9</v>
      </c>
      <c r="D877" s="56">
        <v>23</v>
      </c>
    </row>
    <row r="878" spans="1:4" x14ac:dyDescent="0.25">
      <c r="A878" s="51">
        <v>74153310</v>
      </c>
      <c r="B878" s="54" t="s">
        <v>936</v>
      </c>
      <c r="C878" s="56" t="s">
        <v>9</v>
      </c>
      <c r="D878" s="56">
        <v>23</v>
      </c>
    </row>
    <row r="879" spans="1:4" x14ac:dyDescent="0.25">
      <c r="A879" s="51">
        <v>74153390</v>
      </c>
      <c r="B879" s="54" t="s">
        <v>937</v>
      </c>
      <c r="C879" s="56" t="s">
        <v>9</v>
      </c>
      <c r="D879" s="56">
        <v>23</v>
      </c>
    </row>
    <row r="880" spans="1:4" x14ac:dyDescent="0.25">
      <c r="A880" s="51">
        <v>74153910</v>
      </c>
      <c r="B880" s="54" t="s">
        <v>938</v>
      </c>
      <c r="C880" s="56" t="s">
        <v>9</v>
      </c>
      <c r="D880" s="56">
        <v>23</v>
      </c>
    </row>
    <row r="881" spans="1:4" x14ac:dyDescent="0.25">
      <c r="A881" s="51">
        <v>74153990</v>
      </c>
      <c r="B881" s="54" t="s">
        <v>939</v>
      </c>
      <c r="C881" s="56" t="s">
        <v>9</v>
      </c>
      <c r="D881" s="56">
        <v>23</v>
      </c>
    </row>
    <row r="882" spans="1:4" x14ac:dyDescent="0.25">
      <c r="A882" s="51">
        <v>74181021</v>
      </c>
      <c r="B882" s="54" t="s">
        <v>940</v>
      </c>
      <c r="C882" s="56" t="s">
        <v>9</v>
      </c>
      <c r="D882" s="56">
        <v>23</v>
      </c>
    </row>
    <row r="883" spans="1:4" x14ac:dyDescent="0.25">
      <c r="A883" s="51">
        <v>74181022</v>
      </c>
      <c r="B883" s="54" t="s">
        <v>941</v>
      </c>
      <c r="C883" s="56" t="s">
        <v>9</v>
      </c>
      <c r="D883" s="56">
        <v>23</v>
      </c>
    </row>
    <row r="884" spans="1:4" x14ac:dyDescent="0.25">
      <c r="A884" s="51">
        <v>74181023</v>
      </c>
      <c r="B884" s="54" t="s">
        <v>942</v>
      </c>
      <c r="C884" s="56" t="s">
        <v>9</v>
      </c>
      <c r="D884" s="56">
        <v>23</v>
      </c>
    </row>
    <row r="885" spans="1:4" x14ac:dyDescent="0.25">
      <c r="A885" s="51">
        <v>74181024</v>
      </c>
      <c r="B885" s="54" t="s">
        <v>943</v>
      </c>
      <c r="C885" s="56" t="s">
        <v>9</v>
      </c>
      <c r="D885" s="56">
        <v>23</v>
      </c>
    </row>
    <row r="886" spans="1:4" x14ac:dyDescent="0.25">
      <c r="A886" s="51">
        <v>74181031</v>
      </c>
      <c r="B886" s="54" t="s">
        <v>944</v>
      </c>
      <c r="C886" s="56" t="s">
        <v>9</v>
      </c>
      <c r="D886" s="56">
        <v>23</v>
      </c>
    </row>
    <row r="887" spans="1:4" x14ac:dyDescent="0.25">
      <c r="A887" s="51">
        <v>74181039</v>
      </c>
      <c r="B887" s="54" t="s">
        <v>945</v>
      </c>
      <c r="C887" s="56" t="s">
        <v>9</v>
      </c>
      <c r="D887" s="56">
        <v>23</v>
      </c>
    </row>
    <row r="888" spans="1:4" x14ac:dyDescent="0.25">
      <c r="A888" s="51">
        <v>74181090</v>
      </c>
      <c r="B888" s="54" t="s">
        <v>946</v>
      </c>
      <c r="C888" s="56" t="s">
        <v>9</v>
      </c>
      <c r="D888" s="56">
        <v>23</v>
      </c>
    </row>
    <row r="889" spans="1:4" ht="30" x14ac:dyDescent="0.25">
      <c r="A889" s="51">
        <v>74181100</v>
      </c>
      <c r="B889" s="54" t="s">
        <v>947</v>
      </c>
      <c r="C889" s="56" t="s">
        <v>9</v>
      </c>
      <c r="D889" s="56">
        <v>23</v>
      </c>
    </row>
    <row r="890" spans="1:4" x14ac:dyDescent="0.25">
      <c r="A890" s="51">
        <v>74181910</v>
      </c>
      <c r="B890" s="54" t="s">
        <v>948</v>
      </c>
      <c r="C890" s="56" t="s">
        <v>9</v>
      </c>
      <c r="D890" s="56">
        <v>23</v>
      </c>
    </row>
    <row r="891" spans="1:4" x14ac:dyDescent="0.25">
      <c r="A891" s="51">
        <v>74181921</v>
      </c>
      <c r="B891" s="54" t="s">
        <v>949</v>
      </c>
      <c r="C891" s="56" t="s">
        <v>9</v>
      </c>
      <c r="D891" s="56">
        <v>23</v>
      </c>
    </row>
    <row r="892" spans="1:4" x14ac:dyDescent="0.25">
      <c r="A892" s="51">
        <v>74181922</v>
      </c>
      <c r="B892" s="54" t="s">
        <v>950</v>
      </c>
      <c r="C892" s="56" t="s">
        <v>9</v>
      </c>
      <c r="D892" s="56">
        <v>23</v>
      </c>
    </row>
    <row r="893" spans="1:4" x14ac:dyDescent="0.25">
      <c r="A893" s="51">
        <v>74181929</v>
      </c>
      <c r="B893" s="54" t="s">
        <v>951</v>
      </c>
      <c r="C893" s="56" t="s">
        <v>9</v>
      </c>
      <c r="D893" s="56">
        <v>23</v>
      </c>
    </row>
    <row r="894" spans="1:4" x14ac:dyDescent="0.25">
      <c r="A894" s="51">
        <v>74181930</v>
      </c>
      <c r="B894" s="54" t="s">
        <v>952</v>
      </c>
      <c r="C894" s="56" t="s">
        <v>9</v>
      </c>
      <c r="D894" s="56">
        <v>23</v>
      </c>
    </row>
    <row r="895" spans="1:4" x14ac:dyDescent="0.25">
      <c r="A895" s="51">
        <v>74181990</v>
      </c>
      <c r="B895" s="54" t="s">
        <v>953</v>
      </c>
      <c r="C895" s="56" t="s">
        <v>9</v>
      </c>
      <c r="D895" s="56">
        <v>23</v>
      </c>
    </row>
    <row r="896" spans="1:4" x14ac:dyDescent="0.25">
      <c r="A896" s="51">
        <v>74182010</v>
      </c>
      <c r="B896" s="54" t="s">
        <v>954</v>
      </c>
      <c r="C896" s="56" t="s">
        <v>9</v>
      </c>
      <c r="D896" s="56">
        <v>20</v>
      </c>
    </row>
    <row r="897" spans="1:4" x14ac:dyDescent="0.25">
      <c r="A897" s="51">
        <v>74182020</v>
      </c>
      <c r="B897" s="54" t="s">
        <v>955</v>
      </c>
      <c r="C897" s="56" t="s">
        <v>9</v>
      </c>
      <c r="D897" s="56">
        <v>20</v>
      </c>
    </row>
    <row r="898" spans="1:4" x14ac:dyDescent="0.25">
      <c r="A898" s="51">
        <v>74191010</v>
      </c>
      <c r="B898" s="54" t="s">
        <v>956</v>
      </c>
      <c r="C898" s="56" t="s">
        <v>9</v>
      </c>
      <c r="D898" s="56">
        <v>23</v>
      </c>
    </row>
    <row r="899" spans="1:4" x14ac:dyDescent="0.25">
      <c r="A899" s="51">
        <v>74191021</v>
      </c>
      <c r="B899" s="54" t="s">
        <v>957</v>
      </c>
      <c r="C899" s="56" t="s">
        <v>9</v>
      </c>
      <c r="D899" s="56">
        <v>23</v>
      </c>
    </row>
    <row r="900" spans="1:4" x14ac:dyDescent="0.25">
      <c r="A900" s="51">
        <v>74191029</v>
      </c>
      <c r="B900" s="54" t="s">
        <v>958</v>
      </c>
      <c r="C900" s="56" t="s">
        <v>9</v>
      </c>
      <c r="D900" s="56">
        <v>23</v>
      </c>
    </row>
    <row r="901" spans="1:4" ht="30" x14ac:dyDescent="0.25">
      <c r="A901" s="51">
        <v>74199100</v>
      </c>
      <c r="B901" s="54" t="s">
        <v>959</v>
      </c>
      <c r="C901" s="56" t="s">
        <v>9</v>
      </c>
      <c r="D901" s="56">
        <v>23</v>
      </c>
    </row>
    <row r="902" spans="1:4" ht="30" x14ac:dyDescent="0.25">
      <c r="A902" s="51">
        <v>74199910</v>
      </c>
      <c r="B902" s="54" t="s">
        <v>960</v>
      </c>
      <c r="C902" s="56" t="s">
        <v>9</v>
      </c>
      <c r="D902" s="56">
        <v>20</v>
      </c>
    </row>
    <row r="903" spans="1:4" ht="30" x14ac:dyDescent="0.25">
      <c r="A903" s="51">
        <v>74199920</v>
      </c>
      <c r="B903" s="54" t="s">
        <v>961</v>
      </c>
      <c r="C903" s="56" t="s">
        <v>9</v>
      </c>
      <c r="D903" s="56">
        <v>23</v>
      </c>
    </row>
    <row r="904" spans="1:4" x14ac:dyDescent="0.25">
      <c r="A904" s="51">
        <v>74199930</v>
      </c>
      <c r="B904" s="54" t="s">
        <v>962</v>
      </c>
      <c r="C904" s="56" t="s">
        <v>9</v>
      </c>
      <c r="D904" s="56">
        <v>23</v>
      </c>
    </row>
    <row r="905" spans="1:4" x14ac:dyDescent="0.25">
      <c r="A905" s="51">
        <v>74199940</v>
      </c>
      <c r="B905" s="54" t="s">
        <v>963</v>
      </c>
      <c r="C905" s="56" t="s">
        <v>9</v>
      </c>
      <c r="D905" s="56">
        <v>23</v>
      </c>
    </row>
    <row r="906" spans="1:4" x14ac:dyDescent="0.25">
      <c r="A906" s="51">
        <v>74199990</v>
      </c>
      <c r="B906" s="54" t="s">
        <v>209</v>
      </c>
      <c r="C906" s="56" t="s">
        <v>9</v>
      </c>
      <c r="D906" s="56">
        <v>23</v>
      </c>
    </row>
    <row r="907" spans="1:4" x14ac:dyDescent="0.25">
      <c r="A907" s="51">
        <v>75011000</v>
      </c>
      <c r="B907" s="54" t="s">
        <v>964</v>
      </c>
      <c r="C907" s="56" t="s">
        <v>9</v>
      </c>
      <c r="D907" s="56">
        <v>23</v>
      </c>
    </row>
    <row r="908" spans="1:4" ht="30" x14ac:dyDescent="0.25">
      <c r="A908" s="51">
        <v>75012000</v>
      </c>
      <c r="B908" s="54" t="s">
        <v>965</v>
      </c>
      <c r="C908" s="56" t="s">
        <v>9</v>
      </c>
      <c r="D908" s="56">
        <v>23</v>
      </c>
    </row>
    <row r="909" spans="1:4" x14ac:dyDescent="0.25">
      <c r="A909" s="51">
        <v>75021000</v>
      </c>
      <c r="B909" s="54" t="s">
        <v>966</v>
      </c>
      <c r="C909" s="56" t="s">
        <v>9</v>
      </c>
      <c r="D909" s="56">
        <v>23</v>
      </c>
    </row>
    <row r="910" spans="1:4" x14ac:dyDescent="0.25">
      <c r="A910" s="51">
        <v>75022010</v>
      </c>
      <c r="B910" s="54" t="s">
        <v>967</v>
      </c>
      <c r="C910" s="56" t="s">
        <v>9</v>
      </c>
      <c r="D910" s="56">
        <v>23</v>
      </c>
    </row>
    <row r="911" spans="1:4" x14ac:dyDescent="0.25">
      <c r="A911" s="51">
        <v>75022020</v>
      </c>
      <c r="B911" s="54" t="s">
        <v>968</v>
      </c>
      <c r="C911" s="56" t="s">
        <v>9</v>
      </c>
      <c r="D911" s="56">
        <v>23</v>
      </c>
    </row>
    <row r="912" spans="1:4" x14ac:dyDescent="0.25">
      <c r="A912" s="51">
        <v>75022030</v>
      </c>
      <c r="B912" s="54" t="s">
        <v>969</v>
      </c>
      <c r="C912" s="56" t="s">
        <v>9</v>
      </c>
      <c r="D912" s="56">
        <v>23</v>
      </c>
    </row>
    <row r="913" spans="1:4" ht="30" x14ac:dyDescent="0.25">
      <c r="A913" s="51">
        <v>75022040</v>
      </c>
      <c r="B913" s="54" t="s">
        <v>970</v>
      </c>
      <c r="C913" s="56" t="s">
        <v>9</v>
      </c>
      <c r="D913" s="56">
        <v>23</v>
      </c>
    </row>
    <row r="914" spans="1:4" x14ac:dyDescent="0.25">
      <c r="A914" s="51">
        <v>75022090</v>
      </c>
      <c r="B914" s="54" t="s">
        <v>971</v>
      </c>
      <c r="C914" s="56" t="s">
        <v>9</v>
      </c>
      <c r="D914" s="56">
        <v>23</v>
      </c>
    </row>
    <row r="915" spans="1:4" ht="60" x14ac:dyDescent="0.25">
      <c r="A915" s="51">
        <v>75030010</v>
      </c>
      <c r="B915" s="54" t="s">
        <v>972</v>
      </c>
      <c r="C915" s="56" t="s">
        <v>9</v>
      </c>
      <c r="D915" s="56">
        <v>23</v>
      </c>
    </row>
    <row r="916" spans="1:4" x14ac:dyDescent="0.25">
      <c r="A916" s="51">
        <v>75030090</v>
      </c>
      <c r="B916" s="54" t="s">
        <v>973</v>
      </c>
      <c r="C916" s="56" t="s">
        <v>9</v>
      </c>
      <c r="D916" s="56">
        <v>23</v>
      </c>
    </row>
    <row r="917" spans="1:4" x14ac:dyDescent="0.25">
      <c r="A917" s="51">
        <v>75040000</v>
      </c>
      <c r="B917" s="54" t="s">
        <v>974</v>
      </c>
      <c r="C917" s="56" t="s">
        <v>9</v>
      </c>
      <c r="D917" s="56">
        <v>23</v>
      </c>
    </row>
    <row r="918" spans="1:4" x14ac:dyDescent="0.25">
      <c r="A918" s="51">
        <v>75051110</v>
      </c>
      <c r="B918" s="54" t="s">
        <v>975</v>
      </c>
      <c r="C918" s="56" t="s">
        <v>9</v>
      </c>
      <c r="D918" s="56">
        <v>23</v>
      </c>
    </row>
    <row r="919" spans="1:4" x14ac:dyDescent="0.25">
      <c r="A919" s="51">
        <v>75051120</v>
      </c>
      <c r="B919" s="54" t="s">
        <v>976</v>
      </c>
      <c r="C919" s="56" t="s">
        <v>9</v>
      </c>
      <c r="D919" s="56">
        <v>23</v>
      </c>
    </row>
    <row r="920" spans="1:4" x14ac:dyDescent="0.25">
      <c r="A920" s="51">
        <v>75051210</v>
      </c>
      <c r="B920" s="54" t="s">
        <v>977</v>
      </c>
      <c r="C920" s="56" t="s">
        <v>9</v>
      </c>
      <c r="D920" s="56">
        <v>23</v>
      </c>
    </row>
    <row r="921" spans="1:4" x14ac:dyDescent="0.25">
      <c r="A921" s="51">
        <v>75051220</v>
      </c>
      <c r="B921" s="54" t="s">
        <v>978</v>
      </c>
      <c r="C921" s="56" t="s">
        <v>9</v>
      </c>
      <c r="D921" s="56">
        <v>23</v>
      </c>
    </row>
    <row r="922" spans="1:4" x14ac:dyDescent="0.25">
      <c r="A922" s="51">
        <v>75052100</v>
      </c>
      <c r="B922" s="54" t="s">
        <v>979</v>
      </c>
      <c r="C922" s="56" t="s">
        <v>9</v>
      </c>
      <c r="D922" s="56">
        <v>23</v>
      </c>
    </row>
    <row r="923" spans="1:4" x14ac:dyDescent="0.25">
      <c r="A923" s="51">
        <v>75052200</v>
      </c>
      <c r="B923" s="54" t="s">
        <v>980</v>
      </c>
      <c r="C923" s="56" t="s">
        <v>9</v>
      </c>
      <c r="D923" s="56">
        <v>23</v>
      </c>
    </row>
    <row r="924" spans="1:4" x14ac:dyDescent="0.25">
      <c r="A924" s="51">
        <v>75061000</v>
      </c>
      <c r="B924" s="54" t="s">
        <v>981</v>
      </c>
      <c r="C924" s="56" t="s">
        <v>9</v>
      </c>
      <c r="D924" s="56">
        <v>23</v>
      </c>
    </row>
    <row r="925" spans="1:4" x14ac:dyDescent="0.25">
      <c r="A925" s="51">
        <v>75062000</v>
      </c>
      <c r="B925" s="54" t="s">
        <v>982</v>
      </c>
      <c r="C925" s="56" t="s">
        <v>9</v>
      </c>
      <c r="D925" s="56">
        <v>23</v>
      </c>
    </row>
    <row r="926" spans="1:4" x14ac:dyDescent="0.25">
      <c r="A926" s="51">
        <v>75071100</v>
      </c>
      <c r="B926" s="54" t="s">
        <v>983</v>
      </c>
      <c r="C926" s="56" t="s">
        <v>9</v>
      </c>
      <c r="D926" s="56">
        <v>23</v>
      </c>
    </row>
    <row r="927" spans="1:4" x14ac:dyDescent="0.25">
      <c r="A927" s="51">
        <v>75071200</v>
      </c>
      <c r="B927" s="54" t="s">
        <v>984</v>
      </c>
      <c r="C927" s="56" t="s">
        <v>9</v>
      </c>
      <c r="D927" s="56">
        <v>23</v>
      </c>
    </row>
    <row r="928" spans="1:4" x14ac:dyDescent="0.25">
      <c r="A928" s="51">
        <v>75072000</v>
      </c>
      <c r="B928" s="54" t="s">
        <v>985</v>
      </c>
      <c r="C928" s="56" t="s">
        <v>9</v>
      </c>
      <c r="D928" s="56">
        <v>23</v>
      </c>
    </row>
    <row r="929" spans="1:4" x14ac:dyDescent="0.25">
      <c r="A929" s="51">
        <v>75081000</v>
      </c>
      <c r="B929" s="54" t="s">
        <v>986</v>
      </c>
      <c r="C929" s="56" t="s">
        <v>9</v>
      </c>
      <c r="D929" s="56">
        <v>23</v>
      </c>
    </row>
    <row r="930" spans="1:4" ht="30" x14ac:dyDescent="0.25">
      <c r="A930" s="51">
        <v>75089010</v>
      </c>
      <c r="B930" s="54" t="s">
        <v>987</v>
      </c>
      <c r="C930" s="56" t="s">
        <v>9</v>
      </c>
      <c r="D930" s="56">
        <v>23</v>
      </c>
    </row>
    <row r="931" spans="1:4" x14ac:dyDescent="0.25">
      <c r="A931" s="51">
        <v>75089020</v>
      </c>
      <c r="B931" s="54" t="s">
        <v>242</v>
      </c>
      <c r="C931" s="56" t="s">
        <v>9</v>
      </c>
      <c r="D931" s="56">
        <v>23</v>
      </c>
    </row>
    <row r="932" spans="1:4" x14ac:dyDescent="0.25">
      <c r="A932" s="51">
        <v>75089030</v>
      </c>
      <c r="B932" s="54" t="s">
        <v>988</v>
      </c>
      <c r="C932" s="56" t="s">
        <v>9</v>
      </c>
      <c r="D932" s="56">
        <v>23</v>
      </c>
    </row>
    <row r="933" spans="1:4" x14ac:dyDescent="0.25">
      <c r="A933" s="51">
        <v>75089090</v>
      </c>
      <c r="B933" s="54" t="s">
        <v>989</v>
      </c>
      <c r="C933" s="56" t="s">
        <v>9</v>
      </c>
      <c r="D933" s="56">
        <v>23</v>
      </c>
    </row>
    <row r="934" spans="1:4" x14ac:dyDescent="0.25">
      <c r="A934" s="51">
        <v>76011010</v>
      </c>
      <c r="B934" s="54" t="s">
        <v>990</v>
      </c>
      <c r="C934" s="56" t="s">
        <v>9</v>
      </c>
      <c r="D934" s="56">
        <v>22</v>
      </c>
    </row>
    <row r="935" spans="1:4" x14ac:dyDescent="0.25">
      <c r="A935" s="51">
        <v>76011020</v>
      </c>
      <c r="B935" s="54" t="s">
        <v>991</v>
      </c>
      <c r="C935" s="56" t="s">
        <v>9</v>
      </c>
      <c r="D935" s="56">
        <v>22</v>
      </c>
    </row>
    <row r="936" spans="1:4" x14ac:dyDescent="0.25">
      <c r="A936" s="51">
        <v>76011030</v>
      </c>
      <c r="B936" s="54" t="s">
        <v>992</v>
      </c>
      <c r="C936" s="56" t="s">
        <v>9</v>
      </c>
      <c r="D936" s="56">
        <v>22</v>
      </c>
    </row>
    <row r="937" spans="1:4" x14ac:dyDescent="0.25">
      <c r="A937" s="51">
        <v>76011040</v>
      </c>
      <c r="B937" s="54" t="s">
        <v>993</v>
      </c>
      <c r="C937" s="56" t="s">
        <v>9</v>
      </c>
      <c r="D937" s="56">
        <v>22</v>
      </c>
    </row>
    <row r="938" spans="1:4" x14ac:dyDescent="0.25">
      <c r="A938" s="51">
        <v>76011090</v>
      </c>
      <c r="B938" s="54" t="s">
        <v>994</v>
      </c>
      <c r="C938" s="56" t="s">
        <v>9</v>
      </c>
      <c r="D938" s="56">
        <v>22</v>
      </c>
    </row>
    <row r="939" spans="1:4" x14ac:dyDescent="0.25">
      <c r="A939" s="51">
        <v>76012010</v>
      </c>
      <c r="B939" s="54" t="s">
        <v>995</v>
      </c>
      <c r="C939" s="56" t="s">
        <v>9</v>
      </c>
      <c r="D939" s="56">
        <v>22</v>
      </c>
    </row>
    <row r="940" spans="1:4" x14ac:dyDescent="0.25">
      <c r="A940" s="51">
        <v>76012020</v>
      </c>
      <c r="B940" s="54" t="s">
        <v>996</v>
      </c>
      <c r="C940" s="56" t="s">
        <v>9</v>
      </c>
      <c r="D940" s="56">
        <v>22</v>
      </c>
    </row>
    <row r="941" spans="1:4" x14ac:dyDescent="0.25">
      <c r="A941" s="51">
        <v>76012030</v>
      </c>
      <c r="B941" s="54" t="s">
        <v>997</v>
      </c>
      <c r="C941" s="56" t="s">
        <v>9</v>
      </c>
      <c r="D941" s="56">
        <v>22</v>
      </c>
    </row>
    <row r="942" spans="1:4" x14ac:dyDescent="0.25">
      <c r="A942" s="51">
        <v>76012040</v>
      </c>
      <c r="B942" s="54" t="s">
        <v>998</v>
      </c>
      <c r="C942" s="56" t="s">
        <v>9</v>
      </c>
      <c r="D942" s="56">
        <v>22</v>
      </c>
    </row>
    <row r="943" spans="1:4" x14ac:dyDescent="0.25">
      <c r="A943" s="51">
        <v>76012090</v>
      </c>
      <c r="B943" s="54" t="s">
        <v>999</v>
      </c>
      <c r="C943" s="56" t="s">
        <v>9</v>
      </c>
      <c r="D943" s="56">
        <v>22</v>
      </c>
    </row>
    <row r="944" spans="1:4" ht="45" x14ac:dyDescent="0.25">
      <c r="A944" s="51">
        <v>76020010</v>
      </c>
      <c r="B944" s="54" t="s">
        <v>1000</v>
      </c>
      <c r="C944" s="56" t="s">
        <v>9</v>
      </c>
      <c r="D944" s="56">
        <v>22</v>
      </c>
    </row>
    <row r="945" spans="1:4" x14ac:dyDescent="0.25">
      <c r="A945" s="51">
        <v>76020090</v>
      </c>
      <c r="B945" s="54" t="s">
        <v>1001</v>
      </c>
      <c r="C945" s="56" t="s">
        <v>9</v>
      </c>
      <c r="D945" s="56">
        <v>22</v>
      </c>
    </row>
    <row r="946" spans="1:4" x14ac:dyDescent="0.25">
      <c r="A946" s="51">
        <v>76031010</v>
      </c>
      <c r="B946" s="54" t="s">
        <v>1002</v>
      </c>
      <c r="C946" s="56" t="s">
        <v>9</v>
      </c>
      <c r="D946" s="56">
        <v>22</v>
      </c>
    </row>
    <row r="947" spans="1:4" x14ac:dyDescent="0.25">
      <c r="A947" s="51">
        <v>76031090</v>
      </c>
      <c r="B947" s="54" t="s">
        <v>209</v>
      </c>
      <c r="C947" s="56" t="s">
        <v>9</v>
      </c>
      <c r="D947" s="56">
        <v>22</v>
      </c>
    </row>
    <row r="948" spans="1:4" x14ac:dyDescent="0.25">
      <c r="A948" s="51">
        <v>76032000</v>
      </c>
      <c r="B948" s="54" t="s">
        <v>1003</v>
      </c>
      <c r="C948" s="56" t="s">
        <v>9</v>
      </c>
      <c r="D948" s="56">
        <v>22</v>
      </c>
    </row>
    <row r="949" spans="1:4" x14ac:dyDescent="0.25">
      <c r="A949" s="51">
        <v>76041010</v>
      </c>
      <c r="B949" s="54" t="s">
        <v>1004</v>
      </c>
      <c r="C949" s="56" t="s">
        <v>9</v>
      </c>
      <c r="D949" s="56">
        <v>22</v>
      </c>
    </row>
    <row r="950" spans="1:4" ht="30" x14ac:dyDescent="0.25">
      <c r="A950" s="51">
        <v>76041020</v>
      </c>
      <c r="B950" s="54" t="s">
        <v>1005</v>
      </c>
      <c r="C950" s="56" t="s">
        <v>9</v>
      </c>
      <c r="D950" s="56">
        <v>22</v>
      </c>
    </row>
    <row r="951" spans="1:4" x14ac:dyDescent="0.25">
      <c r="A951" s="51">
        <v>76041031</v>
      </c>
      <c r="B951" s="54" t="s">
        <v>1006</v>
      </c>
      <c r="C951" s="56" t="s">
        <v>9</v>
      </c>
      <c r="D951" s="56">
        <v>22</v>
      </c>
    </row>
    <row r="952" spans="1:4" x14ac:dyDescent="0.25">
      <c r="A952" s="51">
        <v>76041039</v>
      </c>
      <c r="B952" s="54" t="s">
        <v>1007</v>
      </c>
      <c r="C952" s="56" t="s">
        <v>9</v>
      </c>
      <c r="D952" s="56">
        <v>22</v>
      </c>
    </row>
    <row r="953" spans="1:4" x14ac:dyDescent="0.25">
      <c r="A953" s="51">
        <v>76042100</v>
      </c>
      <c r="B953" s="54" t="s">
        <v>1008</v>
      </c>
      <c r="C953" s="56" t="s">
        <v>9</v>
      </c>
      <c r="D953" s="56">
        <v>22</v>
      </c>
    </row>
    <row r="954" spans="1:4" x14ac:dyDescent="0.25">
      <c r="A954" s="51">
        <v>76042910</v>
      </c>
      <c r="B954" s="54" t="s">
        <v>1009</v>
      </c>
      <c r="C954" s="56" t="s">
        <v>9</v>
      </c>
      <c r="D954" s="56">
        <v>9</v>
      </c>
    </row>
    <row r="955" spans="1:4" x14ac:dyDescent="0.25">
      <c r="A955" s="51">
        <v>76042920</v>
      </c>
      <c r="B955" s="54" t="s">
        <v>1010</v>
      </c>
      <c r="C955" s="56" t="s">
        <v>9</v>
      </c>
      <c r="D955" s="56">
        <v>22</v>
      </c>
    </row>
    <row r="956" spans="1:4" x14ac:dyDescent="0.25">
      <c r="A956" s="51">
        <v>76042930</v>
      </c>
      <c r="B956" s="54" t="s">
        <v>1011</v>
      </c>
      <c r="C956" s="56" t="s">
        <v>9</v>
      </c>
      <c r="D956" s="56">
        <v>22</v>
      </c>
    </row>
    <row r="957" spans="1:4" x14ac:dyDescent="0.25">
      <c r="A957" s="51">
        <v>76042990</v>
      </c>
      <c r="B957" s="54" t="s">
        <v>1012</v>
      </c>
      <c r="C957" s="56" t="s">
        <v>9</v>
      </c>
      <c r="D957" s="56">
        <v>22</v>
      </c>
    </row>
    <row r="958" spans="1:4" ht="45" x14ac:dyDescent="0.25">
      <c r="A958" s="51">
        <v>76051100</v>
      </c>
      <c r="B958" s="54" t="s">
        <v>1013</v>
      </c>
      <c r="C958" s="56" t="s">
        <v>9</v>
      </c>
      <c r="D958" s="56">
        <v>22</v>
      </c>
    </row>
    <row r="959" spans="1:4" ht="45" x14ac:dyDescent="0.25">
      <c r="A959" s="51">
        <v>76051910</v>
      </c>
      <c r="B959" s="54" t="s">
        <v>1014</v>
      </c>
      <c r="C959" s="56" t="s">
        <v>9</v>
      </c>
      <c r="D959" s="56">
        <v>22</v>
      </c>
    </row>
    <row r="960" spans="1:4" ht="30" x14ac:dyDescent="0.25">
      <c r="A960" s="51">
        <v>76051991</v>
      </c>
      <c r="B960" s="54" t="s">
        <v>1015</v>
      </c>
      <c r="C960" s="56" t="s">
        <v>9</v>
      </c>
      <c r="D960" s="56">
        <v>9</v>
      </c>
    </row>
    <row r="961" spans="1:4" x14ac:dyDescent="0.25">
      <c r="A961" s="51">
        <v>76051999</v>
      </c>
      <c r="B961" s="54" t="s">
        <v>1016</v>
      </c>
      <c r="C961" s="56" t="s">
        <v>9</v>
      </c>
      <c r="D961" s="56">
        <v>22</v>
      </c>
    </row>
    <row r="962" spans="1:4" ht="45" x14ac:dyDescent="0.25">
      <c r="A962" s="51">
        <v>76052100</v>
      </c>
      <c r="B962" s="54" t="s">
        <v>1017</v>
      </c>
      <c r="C962" s="56" t="s">
        <v>9</v>
      </c>
      <c r="D962" s="56">
        <v>22</v>
      </c>
    </row>
    <row r="963" spans="1:4" ht="30" x14ac:dyDescent="0.25">
      <c r="A963" s="51">
        <v>76052910</v>
      </c>
      <c r="B963" s="54" t="s">
        <v>1018</v>
      </c>
      <c r="C963" s="56" t="s">
        <v>9</v>
      </c>
      <c r="D963" s="56">
        <v>22</v>
      </c>
    </row>
    <row r="964" spans="1:4" x14ac:dyDescent="0.25">
      <c r="A964" s="51">
        <v>76052990</v>
      </c>
      <c r="B964" s="54" t="s">
        <v>1019</v>
      </c>
      <c r="C964" s="56" t="s">
        <v>9</v>
      </c>
      <c r="D964" s="56">
        <v>22</v>
      </c>
    </row>
    <row r="965" spans="1:4" x14ac:dyDescent="0.25">
      <c r="A965" s="51">
        <v>76061110</v>
      </c>
      <c r="B965" s="54" t="s">
        <v>1020</v>
      </c>
      <c r="C965" s="56" t="s">
        <v>9</v>
      </c>
      <c r="D965" s="56">
        <v>22</v>
      </c>
    </row>
    <row r="966" spans="1:4" x14ac:dyDescent="0.25">
      <c r="A966" s="51">
        <v>76061190</v>
      </c>
      <c r="B966" s="54" t="s">
        <v>209</v>
      </c>
      <c r="C966" s="56" t="s">
        <v>9</v>
      </c>
      <c r="D966" s="56">
        <v>22</v>
      </c>
    </row>
    <row r="967" spans="1:4" x14ac:dyDescent="0.25">
      <c r="A967" s="51">
        <v>76061200</v>
      </c>
      <c r="B967" s="54" t="s">
        <v>1021</v>
      </c>
      <c r="C967" s="56" t="s">
        <v>9</v>
      </c>
      <c r="D967" s="56">
        <v>22</v>
      </c>
    </row>
    <row r="968" spans="1:4" x14ac:dyDescent="0.25">
      <c r="A968" s="51">
        <v>76069110</v>
      </c>
      <c r="B968" s="54" t="s">
        <v>1022</v>
      </c>
      <c r="C968" s="56" t="s">
        <v>9</v>
      </c>
      <c r="D968" s="56">
        <v>22</v>
      </c>
    </row>
    <row r="969" spans="1:4" x14ac:dyDescent="0.25">
      <c r="A969" s="51">
        <v>76069120</v>
      </c>
      <c r="B969" s="54" t="s">
        <v>1020</v>
      </c>
      <c r="C969" s="56" t="s">
        <v>9</v>
      </c>
      <c r="D969" s="56">
        <v>22</v>
      </c>
    </row>
    <row r="970" spans="1:4" x14ac:dyDescent="0.25">
      <c r="A970" s="51">
        <v>76069190</v>
      </c>
      <c r="B970" s="54" t="s">
        <v>209</v>
      </c>
      <c r="C970" s="56" t="s">
        <v>9</v>
      </c>
      <c r="D970" s="56">
        <v>22</v>
      </c>
    </row>
    <row r="971" spans="1:4" x14ac:dyDescent="0.25">
      <c r="A971" s="51">
        <v>76069210</v>
      </c>
      <c r="B971" s="54" t="s">
        <v>1023</v>
      </c>
      <c r="C971" s="56" t="s">
        <v>9</v>
      </c>
      <c r="D971" s="56">
        <v>22</v>
      </c>
    </row>
    <row r="972" spans="1:4" x14ac:dyDescent="0.25">
      <c r="A972" s="51">
        <v>76069290</v>
      </c>
      <c r="B972" s="54" t="s">
        <v>209</v>
      </c>
      <c r="C972" s="56" t="s">
        <v>9</v>
      </c>
      <c r="D972" s="56">
        <v>22</v>
      </c>
    </row>
    <row r="973" spans="1:4" x14ac:dyDescent="0.25">
      <c r="A973" s="51">
        <v>76071110</v>
      </c>
      <c r="B973" s="54" t="s">
        <v>1024</v>
      </c>
      <c r="C973" s="56" t="s">
        <v>9</v>
      </c>
      <c r="D973" s="56">
        <v>22</v>
      </c>
    </row>
    <row r="974" spans="1:4" x14ac:dyDescent="0.25">
      <c r="A974" s="51">
        <v>76071190</v>
      </c>
      <c r="B974" s="54" t="s">
        <v>1025</v>
      </c>
      <c r="C974" s="56" t="s">
        <v>9</v>
      </c>
      <c r="D974" s="56">
        <v>22</v>
      </c>
    </row>
    <row r="975" spans="1:4" x14ac:dyDescent="0.25">
      <c r="A975" s="51">
        <v>76071910</v>
      </c>
      <c r="B975" s="54" t="s">
        <v>1026</v>
      </c>
      <c r="C975" s="56" t="s">
        <v>9</v>
      </c>
      <c r="D975" s="56">
        <v>22</v>
      </c>
    </row>
    <row r="976" spans="1:4" x14ac:dyDescent="0.25">
      <c r="A976" s="51">
        <v>76071991</v>
      </c>
      <c r="B976" s="54" t="s">
        <v>1027</v>
      </c>
      <c r="C976" s="56" t="s">
        <v>9</v>
      </c>
      <c r="D976" s="56">
        <v>22</v>
      </c>
    </row>
    <row r="977" spans="1:4" ht="30" x14ac:dyDescent="0.25">
      <c r="A977" s="51">
        <v>76071992</v>
      </c>
      <c r="B977" s="54" t="s">
        <v>1028</v>
      </c>
      <c r="C977" s="56" t="s">
        <v>9</v>
      </c>
      <c r="D977" s="56">
        <v>22</v>
      </c>
    </row>
    <row r="978" spans="1:4" ht="30" x14ac:dyDescent="0.25">
      <c r="A978" s="51">
        <v>76071993</v>
      </c>
      <c r="B978" s="54" t="s">
        <v>1029</v>
      </c>
      <c r="C978" s="56" t="s">
        <v>9</v>
      </c>
      <c r="D978" s="56">
        <v>22</v>
      </c>
    </row>
    <row r="979" spans="1:4" x14ac:dyDescent="0.25">
      <c r="A979" s="51">
        <v>76071994</v>
      </c>
      <c r="B979" s="54" t="s">
        <v>1030</v>
      </c>
      <c r="C979" s="56" t="s">
        <v>9</v>
      </c>
      <c r="D979" s="56">
        <v>22</v>
      </c>
    </row>
    <row r="980" spans="1:4" x14ac:dyDescent="0.25">
      <c r="A980" s="51">
        <v>76071995</v>
      </c>
      <c r="B980" s="54" t="s">
        <v>1031</v>
      </c>
      <c r="C980" s="56" t="s">
        <v>9</v>
      </c>
      <c r="D980" s="56">
        <v>22</v>
      </c>
    </row>
    <row r="981" spans="1:4" x14ac:dyDescent="0.25">
      <c r="A981" s="51">
        <v>76071999</v>
      </c>
      <c r="B981" s="54" t="s">
        <v>1032</v>
      </c>
      <c r="C981" s="56" t="s">
        <v>9</v>
      </c>
      <c r="D981" s="56">
        <v>22</v>
      </c>
    </row>
    <row r="982" spans="1:4" x14ac:dyDescent="0.25">
      <c r="A982" s="51">
        <v>76072010</v>
      </c>
      <c r="B982" s="54" t="s">
        <v>1033</v>
      </c>
      <c r="C982" s="56" t="s">
        <v>9</v>
      </c>
      <c r="D982" s="56">
        <v>22</v>
      </c>
    </row>
    <row r="983" spans="1:4" x14ac:dyDescent="0.25">
      <c r="A983" s="51">
        <v>76072090</v>
      </c>
      <c r="B983" s="54" t="s">
        <v>1034</v>
      </c>
      <c r="C983" s="56" t="s">
        <v>9</v>
      </c>
      <c r="D983" s="56">
        <v>22</v>
      </c>
    </row>
    <row r="984" spans="1:4" x14ac:dyDescent="0.25">
      <c r="A984" s="51">
        <v>76081000</v>
      </c>
      <c r="B984" s="54" t="s">
        <v>1035</v>
      </c>
      <c r="C984" s="56" t="s">
        <v>9</v>
      </c>
      <c r="D984" s="56">
        <v>22</v>
      </c>
    </row>
    <row r="985" spans="1:4" x14ac:dyDescent="0.25">
      <c r="A985" s="51">
        <v>76082000</v>
      </c>
      <c r="B985" s="54" t="s">
        <v>1036</v>
      </c>
      <c r="C985" s="56" t="s">
        <v>9</v>
      </c>
      <c r="D985" s="56">
        <v>22</v>
      </c>
    </row>
    <row r="986" spans="1:4" ht="30" x14ac:dyDescent="0.25">
      <c r="A986" s="51">
        <v>76090000</v>
      </c>
      <c r="B986" s="54" t="s">
        <v>1037</v>
      </c>
      <c r="C986" s="56" t="s">
        <v>9</v>
      </c>
      <c r="D986" s="56">
        <v>22</v>
      </c>
    </row>
    <row r="987" spans="1:4" ht="30" x14ac:dyDescent="0.25">
      <c r="A987" s="51">
        <v>76101000</v>
      </c>
      <c r="B987" s="54" t="s">
        <v>1038</v>
      </c>
      <c r="C987" s="56" t="s">
        <v>9</v>
      </c>
      <c r="D987" s="56">
        <v>22</v>
      </c>
    </row>
    <row r="988" spans="1:4" x14ac:dyDescent="0.25">
      <c r="A988" s="51">
        <v>76109010</v>
      </c>
      <c r="B988" s="54" t="s">
        <v>1039</v>
      </c>
      <c r="C988" s="56" t="s">
        <v>9</v>
      </c>
      <c r="D988" s="56">
        <v>22</v>
      </c>
    </row>
    <row r="989" spans="1:4" x14ac:dyDescent="0.25">
      <c r="A989" s="51">
        <v>76109020</v>
      </c>
      <c r="B989" s="54" t="s">
        <v>1040</v>
      </c>
      <c r="C989" s="56" t="s">
        <v>9</v>
      </c>
      <c r="D989" s="56">
        <v>22</v>
      </c>
    </row>
    <row r="990" spans="1:4" ht="30" x14ac:dyDescent="0.25">
      <c r="A990" s="51">
        <v>76109030</v>
      </c>
      <c r="B990" s="54" t="s">
        <v>1041</v>
      </c>
      <c r="C990" s="56" t="s">
        <v>9</v>
      </c>
      <c r="D990" s="56">
        <v>22</v>
      </c>
    </row>
    <row r="991" spans="1:4" ht="30" x14ac:dyDescent="0.25">
      <c r="A991" s="51">
        <v>76109090</v>
      </c>
      <c r="B991" s="54" t="s">
        <v>1042</v>
      </c>
      <c r="C991" s="56" t="s">
        <v>9</v>
      </c>
      <c r="D991" s="56">
        <v>22</v>
      </c>
    </row>
    <row r="992" spans="1:4" ht="60" x14ac:dyDescent="0.25">
      <c r="A992" s="51">
        <v>76110000</v>
      </c>
      <c r="B992" s="54" t="s">
        <v>1043</v>
      </c>
      <c r="C992" s="56" t="s">
        <v>9</v>
      </c>
      <c r="D992" s="56">
        <v>22</v>
      </c>
    </row>
    <row r="993" spans="1:4" x14ac:dyDescent="0.25">
      <c r="A993" s="51">
        <v>76121010</v>
      </c>
      <c r="B993" s="54" t="s">
        <v>1044</v>
      </c>
      <c r="C993" s="56" t="s">
        <v>9</v>
      </c>
      <c r="D993" s="56">
        <v>22</v>
      </c>
    </row>
    <row r="994" spans="1:4" x14ac:dyDescent="0.25">
      <c r="A994" s="51">
        <v>76121020</v>
      </c>
      <c r="B994" s="54" t="s">
        <v>1045</v>
      </c>
      <c r="C994" s="56" t="s">
        <v>9</v>
      </c>
      <c r="D994" s="56">
        <v>22</v>
      </c>
    </row>
    <row r="995" spans="1:4" x14ac:dyDescent="0.25">
      <c r="A995" s="51">
        <v>76121030</v>
      </c>
      <c r="B995" s="54" t="s">
        <v>1046</v>
      </c>
      <c r="C995" s="56" t="s">
        <v>9</v>
      </c>
      <c r="D995" s="56">
        <v>22</v>
      </c>
    </row>
    <row r="996" spans="1:4" x14ac:dyDescent="0.25">
      <c r="A996" s="51">
        <v>76121090</v>
      </c>
      <c r="B996" s="54" t="s">
        <v>1047</v>
      </c>
      <c r="C996" s="56" t="s">
        <v>9</v>
      </c>
      <c r="D996" s="56">
        <v>22</v>
      </c>
    </row>
    <row r="997" spans="1:4" x14ac:dyDescent="0.25">
      <c r="A997" s="51">
        <v>76129010</v>
      </c>
      <c r="B997" s="54" t="s">
        <v>1048</v>
      </c>
      <c r="C997" s="56" t="s">
        <v>9</v>
      </c>
      <c r="D997" s="56">
        <v>22</v>
      </c>
    </row>
    <row r="998" spans="1:4" x14ac:dyDescent="0.25">
      <c r="A998" s="51">
        <v>76129020</v>
      </c>
      <c r="B998" s="54" t="s">
        <v>1049</v>
      </c>
      <c r="C998" s="56" t="s">
        <v>9</v>
      </c>
      <c r="D998" s="56">
        <v>22</v>
      </c>
    </row>
    <row r="999" spans="1:4" x14ac:dyDescent="0.25">
      <c r="A999" s="51">
        <v>76129030</v>
      </c>
      <c r="B999" s="54" t="s">
        <v>1050</v>
      </c>
      <c r="C999" s="56" t="s">
        <v>9</v>
      </c>
      <c r="D999" s="56">
        <v>22</v>
      </c>
    </row>
    <row r="1000" spans="1:4" x14ac:dyDescent="0.25">
      <c r="A1000" s="51">
        <v>76129090</v>
      </c>
      <c r="B1000" s="54" t="s">
        <v>1051</v>
      </c>
      <c r="C1000" s="56" t="s">
        <v>9</v>
      </c>
      <c r="D1000" s="56">
        <v>22</v>
      </c>
    </row>
    <row r="1001" spans="1:4" x14ac:dyDescent="0.25">
      <c r="A1001" s="51">
        <v>76130011</v>
      </c>
      <c r="B1001" s="54" t="s">
        <v>1052</v>
      </c>
      <c r="C1001" s="56" t="s">
        <v>9</v>
      </c>
      <c r="D1001" s="56">
        <v>22</v>
      </c>
    </row>
    <row r="1002" spans="1:4" x14ac:dyDescent="0.25">
      <c r="A1002" s="51">
        <v>76130012</v>
      </c>
      <c r="B1002" s="54" t="s">
        <v>1053</v>
      </c>
      <c r="C1002" s="56" t="s">
        <v>9</v>
      </c>
      <c r="D1002" s="56">
        <v>22</v>
      </c>
    </row>
    <row r="1003" spans="1:4" x14ac:dyDescent="0.25">
      <c r="A1003" s="51">
        <v>76130013</v>
      </c>
      <c r="B1003" s="54" t="s">
        <v>1054</v>
      </c>
      <c r="C1003" s="56" t="s">
        <v>9</v>
      </c>
      <c r="D1003" s="56">
        <v>22</v>
      </c>
    </row>
    <row r="1004" spans="1:4" x14ac:dyDescent="0.25">
      <c r="A1004" s="51">
        <v>76130019</v>
      </c>
      <c r="B1004" s="54" t="s">
        <v>1055</v>
      </c>
      <c r="C1004" s="56" t="s">
        <v>9</v>
      </c>
      <c r="D1004" s="56">
        <v>22</v>
      </c>
    </row>
    <row r="1005" spans="1:4" x14ac:dyDescent="0.25">
      <c r="A1005" s="51">
        <v>76130021</v>
      </c>
      <c r="B1005" s="54" t="s">
        <v>1056</v>
      </c>
      <c r="C1005" s="56" t="s">
        <v>9</v>
      </c>
      <c r="D1005" s="56">
        <v>22</v>
      </c>
    </row>
    <row r="1006" spans="1:4" x14ac:dyDescent="0.25">
      <c r="A1006" s="51">
        <v>76130022</v>
      </c>
      <c r="B1006" s="54" t="s">
        <v>1057</v>
      </c>
      <c r="C1006" s="56" t="s">
        <v>9</v>
      </c>
      <c r="D1006" s="56">
        <v>22</v>
      </c>
    </row>
    <row r="1007" spans="1:4" x14ac:dyDescent="0.25">
      <c r="A1007" s="51">
        <v>76130023</v>
      </c>
      <c r="B1007" s="54" t="s">
        <v>1058</v>
      </c>
      <c r="C1007" s="56" t="s">
        <v>9</v>
      </c>
      <c r="D1007" s="56">
        <v>22</v>
      </c>
    </row>
    <row r="1008" spans="1:4" x14ac:dyDescent="0.25">
      <c r="A1008" s="51">
        <v>76130029</v>
      </c>
      <c r="B1008" s="54" t="s">
        <v>1059</v>
      </c>
      <c r="C1008" s="56" t="s">
        <v>9</v>
      </c>
      <c r="D1008" s="56">
        <v>22</v>
      </c>
    </row>
    <row r="1009" spans="1:4" x14ac:dyDescent="0.25">
      <c r="A1009" s="51">
        <v>76130091</v>
      </c>
      <c r="B1009" s="54" t="s">
        <v>1060</v>
      </c>
      <c r="C1009" s="56" t="s">
        <v>9</v>
      </c>
      <c r="D1009" s="56">
        <v>22</v>
      </c>
    </row>
    <row r="1010" spans="1:4" x14ac:dyDescent="0.25">
      <c r="A1010" s="51">
        <v>76130092</v>
      </c>
      <c r="B1010" s="54" t="s">
        <v>1061</v>
      </c>
      <c r="C1010" s="56" t="s">
        <v>9</v>
      </c>
      <c r="D1010" s="56">
        <v>22</v>
      </c>
    </row>
    <row r="1011" spans="1:4" x14ac:dyDescent="0.25">
      <c r="A1011" s="51">
        <v>76130093</v>
      </c>
      <c r="B1011" s="54" t="s">
        <v>1062</v>
      </c>
      <c r="C1011" s="56" t="s">
        <v>9</v>
      </c>
      <c r="D1011" s="56">
        <v>22</v>
      </c>
    </row>
    <row r="1012" spans="1:4" x14ac:dyDescent="0.25">
      <c r="A1012" s="51">
        <v>76130099</v>
      </c>
      <c r="B1012" s="54" t="s">
        <v>1063</v>
      </c>
      <c r="C1012" s="56" t="s">
        <v>9</v>
      </c>
      <c r="D1012" s="56">
        <v>22</v>
      </c>
    </row>
    <row r="1013" spans="1:4" x14ac:dyDescent="0.25">
      <c r="A1013" s="51">
        <v>76141000</v>
      </c>
      <c r="B1013" s="54" t="s">
        <v>1064</v>
      </c>
      <c r="C1013" s="56" t="s">
        <v>9</v>
      </c>
      <c r="D1013" s="56">
        <v>22</v>
      </c>
    </row>
    <row r="1014" spans="1:4" x14ac:dyDescent="0.25">
      <c r="A1014" s="51">
        <v>76149000</v>
      </c>
      <c r="B1014" s="54" t="s">
        <v>1065</v>
      </c>
      <c r="C1014" s="56" t="s">
        <v>9</v>
      </c>
      <c r="D1014" s="56">
        <v>22</v>
      </c>
    </row>
    <row r="1015" spans="1:4" x14ac:dyDescent="0.25">
      <c r="A1015" s="51">
        <v>76151011</v>
      </c>
      <c r="B1015" s="54" t="s">
        <v>1066</v>
      </c>
      <c r="C1015" s="56" t="s">
        <v>9</v>
      </c>
      <c r="D1015" s="56">
        <v>33</v>
      </c>
    </row>
    <row r="1016" spans="1:4" x14ac:dyDescent="0.25">
      <c r="A1016" s="51">
        <v>76151021</v>
      </c>
      <c r="B1016" s="54" t="s">
        <v>1067</v>
      </c>
      <c r="C1016" s="56" t="s">
        <v>9</v>
      </c>
      <c r="D1016" s="56">
        <v>33</v>
      </c>
    </row>
    <row r="1017" spans="1:4" x14ac:dyDescent="0.25">
      <c r="A1017" s="51">
        <v>76151029</v>
      </c>
      <c r="B1017" s="54" t="s">
        <v>1068</v>
      </c>
      <c r="C1017" s="56" t="s">
        <v>9</v>
      </c>
      <c r="D1017" s="56">
        <v>33</v>
      </c>
    </row>
    <row r="1018" spans="1:4" ht="30" x14ac:dyDescent="0.25">
      <c r="A1018" s="51">
        <v>76151030</v>
      </c>
      <c r="B1018" s="54" t="s">
        <v>1069</v>
      </c>
      <c r="C1018" s="56" t="s">
        <v>9</v>
      </c>
      <c r="D1018" s="56">
        <v>33</v>
      </c>
    </row>
    <row r="1019" spans="1:4" ht="30" x14ac:dyDescent="0.25">
      <c r="A1019" s="51">
        <v>76151090</v>
      </c>
      <c r="B1019" s="54" t="s">
        <v>1070</v>
      </c>
      <c r="C1019" s="56" t="s">
        <v>9</v>
      </c>
      <c r="D1019" s="56">
        <v>33</v>
      </c>
    </row>
    <row r="1020" spans="1:4" ht="30" x14ac:dyDescent="0.25">
      <c r="A1020" s="51">
        <v>76151100</v>
      </c>
      <c r="B1020" s="54" t="s">
        <v>947</v>
      </c>
      <c r="C1020" s="56" t="s">
        <v>9</v>
      </c>
      <c r="D1020" s="56">
        <v>22</v>
      </c>
    </row>
    <row r="1021" spans="1:4" x14ac:dyDescent="0.25">
      <c r="A1021" s="51">
        <v>76151910</v>
      </c>
      <c r="B1021" s="54" t="s">
        <v>1071</v>
      </c>
      <c r="C1021" s="56" t="s">
        <v>9</v>
      </c>
      <c r="D1021" s="56">
        <v>33</v>
      </c>
    </row>
    <row r="1022" spans="1:4" x14ac:dyDescent="0.25">
      <c r="A1022" s="51">
        <v>76151920</v>
      </c>
      <c r="B1022" s="54" t="s">
        <v>1072</v>
      </c>
      <c r="C1022" s="56" t="s">
        <v>9</v>
      </c>
      <c r="D1022" s="56">
        <v>33</v>
      </c>
    </row>
    <row r="1023" spans="1:4" x14ac:dyDescent="0.25">
      <c r="A1023" s="51">
        <v>76151940</v>
      </c>
      <c r="B1023" s="54" t="s">
        <v>1073</v>
      </c>
      <c r="C1023" s="56" t="s">
        <v>9</v>
      </c>
      <c r="D1023" s="56">
        <v>33</v>
      </c>
    </row>
    <row r="1024" spans="1:4" x14ac:dyDescent="0.25">
      <c r="A1024" s="51">
        <v>76151990</v>
      </c>
      <c r="B1024" s="54" t="s">
        <v>1074</v>
      </c>
      <c r="C1024" s="56" t="s">
        <v>9</v>
      </c>
      <c r="D1024" s="56">
        <v>33</v>
      </c>
    </row>
    <row r="1025" spans="1:4" x14ac:dyDescent="0.25">
      <c r="A1025" s="51">
        <v>76152010</v>
      </c>
      <c r="B1025" s="54" t="s">
        <v>1075</v>
      </c>
      <c r="C1025" s="56" t="s">
        <v>9</v>
      </c>
      <c r="D1025" s="56">
        <v>20</v>
      </c>
    </row>
    <row r="1026" spans="1:4" x14ac:dyDescent="0.25">
      <c r="A1026" s="51">
        <v>76152020</v>
      </c>
      <c r="B1026" s="54" t="s">
        <v>1076</v>
      </c>
      <c r="C1026" s="56" t="s">
        <v>9</v>
      </c>
      <c r="D1026" s="56">
        <v>20</v>
      </c>
    </row>
    <row r="1027" spans="1:4" ht="30" x14ac:dyDescent="0.25">
      <c r="A1027" s="51">
        <v>76152090</v>
      </c>
      <c r="B1027" s="54" t="s">
        <v>1077</v>
      </c>
      <c r="C1027" s="56" t="s">
        <v>9</v>
      </c>
      <c r="D1027" s="56">
        <v>20</v>
      </c>
    </row>
    <row r="1028" spans="1:4" ht="30" x14ac:dyDescent="0.25">
      <c r="A1028" s="51">
        <v>76161000</v>
      </c>
      <c r="B1028" s="54" t="s">
        <v>1078</v>
      </c>
      <c r="C1028" s="56" t="s">
        <v>9</v>
      </c>
      <c r="D1028" s="56">
        <v>22</v>
      </c>
    </row>
    <row r="1029" spans="1:4" ht="30" x14ac:dyDescent="0.25">
      <c r="A1029" s="51">
        <v>76169100</v>
      </c>
      <c r="B1029" s="54" t="s">
        <v>1079</v>
      </c>
      <c r="C1029" s="56" t="s">
        <v>9</v>
      </c>
      <c r="D1029" s="56">
        <v>22</v>
      </c>
    </row>
    <row r="1030" spans="1:4" x14ac:dyDescent="0.25">
      <c r="A1030" s="51">
        <v>76169910</v>
      </c>
      <c r="B1030" s="54" t="s">
        <v>1080</v>
      </c>
      <c r="C1030" s="56" t="s">
        <v>9</v>
      </c>
      <c r="D1030" s="56">
        <v>22</v>
      </c>
    </row>
    <row r="1031" spans="1:4" x14ac:dyDescent="0.25">
      <c r="A1031" s="51">
        <v>76169920</v>
      </c>
      <c r="B1031" s="54" t="s">
        <v>956</v>
      </c>
      <c r="C1031" s="56" t="s">
        <v>9</v>
      </c>
      <c r="D1031" s="56">
        <v>22</v>
      </c>
    </row>
    <row r="1032" spans="1:4" x14ac:dyDescent="0.25">
      <c r="A1032" s="51">
        <v>76169930</v>
      </c>
      <c r="B1032" s="54" t="s">
        <v>1081</v>
      </c>
      <c r="C1032" s="56" t="s">
        <v>9</v>
      </c>
      <c r="D1032" s="56">
        <v>22</v>
      </c>
    </row>
    <row r="1033" spans="1:4" x14ac:dyDescent="0.25">
      <c r="A1033" s="51">
        <v>76169990</v>
      </c>
      <c r="B1033" s="54" t="s">
        <v>1082</v>
      </c>
      <c r="C1033" s="56" t="s">
        <v>9</v>
      </c>
      <c r="D1033" s="56">
        <v>22</v>
      </c>
    </row>
    <row r="1034" spans="1:4" x14ac:dyDescent="0.25">
      <c r="A1034" s="51">
        <v>78011000</v>
      </c>
      <c r="B1034" s="54" t="s">
        <v>1083</v>
      </c>
      <c r="C1034" s="56" t="s">
        <v>9</v>
      </c>
      <c r="D1034" s="56">
        <v>23</v>
      </c>
    </row>
    <row r="1035" spans="1:4" ht="30" x14ac:dyDescent="0.25">
      <c r="A1035" s="51">
        <v>78019100</v>
      </c>
      <c r="B1035" s="54" t="s">
        <v>1084</v>
      </c>
      <c r="C1035" s="56" t="s">
        <v>9</v>
      </c>
      <c r="D1035" s="56">
        <v>23</v>
      </c>
    </row>
    <row r="1036" spans="1:4" x14ac:dyDescent="0.25">
      <c r="A1036" s="51">
        <v>78019910</v>
      </c>
      <c r="B1036" s="54" t="s">
        <v>1085</v>
      </c>
      <c r="C1036" s="56" t="s">
        <v>9</v>
      </c>
      <c r="D1036" s="56">
        <v>23</v>
      </c>
    </row>
    <row r="1037" spans="1:4" x14ac:dyDescent="0.25">
      <c r="A1037" s="51">
        <v>78019920</v>
      </c>
      <c r="B1037" s="54" t="s">
        <v>1086</v>
      </c>
      <c r="C1037" s="56" t="s">
        <v>9</v>
      </c>
      <c r="D1037" s="56">
        <v>23</v>
      </c>
    </row>
    <row r="1038" spans="1:4" x14ac:dyDescent="0.25">
      <c r="A1038" s="51">
        <v>78019930</v>
      </c>
      <c r="B1038" s="54" t="s">
        <v>1087</v>
      </c>
      <c r="C1038" s="56" t="s">
        <v>9</v>
      </c>
      <c r="D1038" s="56">
        <v>23</v>
      </c>
    </row>
    <row r="1039" spans="1:4" x14ac:dyDescent="0.25">
      <c r="A1039" s="51">
        <v>78019990</v>
      </c>
      <c r="B1039" s="54" t="s">
        <v>1088</v>
      </c>
      <c r="C1039" s="56" t="s">
        <v>9</v>
      </c>
      <c r="D1039" s="56">
        <v>23</v>
      </c>
    </row>
    <row r="1040" spans="1:4" ht="30" x14ac:dyDescent="0.25">
      <c r="A1040" s="51">
        <v>78020010</v>
      </c>
      <c r="B1040" s="54" t="s">
        <v>1089</v>
      </c>
      <c r="C1040" s="56" t="s">
        <v>9</v>
      </c>
      <c r="D1040" s="56">
        <v>23</v>
      </c>
    </row>
    <row r="1041" spans="1:4" x14ac:dyDescent="0.25">
      <c r="A1041" s="51">
        <v>78020090</v>
      </c>
      <c r="B1041" s="54" t="s">
        <v>1090</v>
      </c>
      <c r="C1041" s="56" t="s">
        <v>9</v>
      </c>
      <c r="D1041" s="56">
        <v>23</v>
      </c>
    </row>
    <row r="1042" spans="1:4" x14ac:dyDescent="0.25">
      <c r="A1042" s="51">
        <v>78041110</v>
      </c>
      <c r="B1042" s="54" t="s">
        <v>1091</v>
      </c>
      <c r="C1042" s="56" t="s">
        <v>9</v>
      </c>
      <c r="D1042" s="56">
        <v>23</v>
      </c>
    </row>
    <row r="1043" spans="1:4" x14ac:dyDescent="0.25">
      <c r="A1043" s="51">
        <v>78041120</v>
      </c>
      <c r="B1043" s="54" t="s">
        <v>1092</v>
      </c>
      <c r="C1043" s="56" t="s">
        <v>9</v>
      </c>
      <c r="D1043" s="56">
        <v>23</v>
      </c>
    </row>
    <row r="1044" spans="1:4" x14ac:dyDescent="0.25">
      <c r="A1044" s="51">
        <v>78041910</v>
      </c>
      <c r="B1044" s="54" t="s">
        <v>1093</v>
      </c>
      <c r="C1044" s="56" t="s">
        <v>9</v>
      </c>
      <c r="D1044" s="56">
        <v>23</v>
      </c>
    </row>
    <row r="1045" spans="1:4" ht="30" x14ac:dyDescent="0.25">
      <c r="A1045" s="51">
        <v>78041990</v>
      </c>
      <c r="B1045" s="54" t="s">
        <v>1094</v>
      </c>
      <c r="C1045" s="56" t="s">
        <v>9</v>
      </c>
      <c r="D1045" s="56">
        <v>23</v>
      </c>
    </row>
    <row r="1046" spans="1:4" x14ac:dyDescent="0.25">
      <c r="A1046" s="51">
        <v>78042000</v>
      </c>
      <c r="B1046" s="54" t="s">
        <v>1095</v>
      </c>
      <c r="C1046" s="56" t="s">
        <v>9</v>
      </c>
      <c r="D1046" s="56">
        <v>23</v>
      </c>
    </row>
    <row r="1047" spans="1:4" x14ac:dyDescent="0.25">
      <c r="A1047" s="51">
        <v>78060010</v>
      </c>
      <c r="B1047" s="54" t="s">
        <v>1096</v>
      </c>
      <c r="C1047" s="56" t="s">
        <v>9</v>
      </c>
      <c r="D1047" s="56">
        <v>23</v>
      </c>
    </row>
    <row r="1048" spans="1:4" x14ac:dyDescent="0.25">
      <c r="A1048" s="51">
        <v>78060020</v>
      </c>
      <c r="B1048" s="54" t="s">
        <v>1097</v>
      </c>
      <c r="C1048" s="56" t="s">
        <v>9</v>
      </c>
      <c r="D1048" s="56">
        <v>23</v>
      </c>
    </row>
    <row r="1049" spans="1:4" x14ac:dyDescent="0.25">
      <c r="A1049" s="51">
        <v>78060030</v>
      </c>
      <c r="B1049" s="54" t="s">
        <v>1098</v>
      </c>
      <c r="C1049" s="56" t="s">
        <v>9</v>
      </c>
      <c r="D1049" s="56">
        <v>23</v>
      </c>
    </row>
    <row r="1050" spans="1:4" x14ac:dyDescent="0.25">
      <c r="A1050" s="51">
        <v>78060090</v>
      </c>
      <c r="B1050" s="54" t="s">
        <v>1099</v>
      </c>
      <c r="C1050" s="56" t="s">
        <v>9</v>
      </c>
      <c r="D1050" s="56">
        <v>23</v>
      </c>
    </row>
    <row r="1051" spans="1:4" x14ac:dyDescent="0.25">
      <c r="A1051" s="51">
        <v>79011100</v>
      </c>
      <c r="B1051" s="54" t="s">
        <v>1100</v>
      </c>
      <c r="C1051" s="56" t="s">
        <v>9</v>
      </c>
      <c r="D1051" s="56">
        <v>23</v>
      </c>
    </row>
    <row r="1052" spans="1:4" x14ac:dyDescent="0.25">
      <c r="A1052" s="51">
        <v>79011200</v>
      </c>
      <c r="B1052" s="54" t="s">
        <v>1101</v>
      </c>
      <c r="C1052" s="56" t="s">
        <v>9</v>
      </c>
      <c r="D1052" s="56">
        <v>23</v>
      </c>
    </row>
    <row r="1053" spans="1:4" ht="30" x14ac:dyDescent="0.25">
      <c r="A1053" s="51">
        <v>79012010</v>
      </c>
      <c r="B1053" s="54" t="s">
        <v>1102</v>
      </c>
      <c r="C1053" s="56" t="s">
        <v>9</v>
      </c>
      <c r="D1053" s="56">
        <v>23</v>
      </c>
    </row>
    <row r="1054" spans="1:4" x14ac:dyDescent="0.25">
      <c r="A1054" s="51">
        <v>79012090</v>
      </c>
      <c r="B1054" s="54" t="s">
        <v>1103</v>
      </c>
      <c r="C1054" s="56" t="s">
        <v>9</v>
      </c>
      <c r="D1054" s="56">
        <v>23</v>
      </c>
    </row>
    <row r="1055" spans="1:4" ht="45" x14ac:dyDescent="0.25">
      <c r="A1055" s="51">
        <v>79020010</v>
      </c>
      <c r="B1055" s="54" t="s">
        <v>1104</v>
      </c>
      <c r="C1055" s="56" t="s">
        <v>9</v>
      </c>
      <c r="D1055" s="56">
        <v>23</v>
      </c>
    </row>
    <row r="1056" spans="1:4" x14ac:dyDescent="0.25">
      <c r="A1056" s="51">
        <v>79020090</v>
      </c>
      <c r="B1056" s="54" t="s">
        <v>1105</v>
      </c>
      <c r="C1056" s="56" t="s">
        <v>9</v>
      </c>
      <c r="D1056" s="56">
        <v>23</v>
      </c>
    </row>
    <row r="1057" spans="1:4" x14ac:dyDescent="0.25">
      <c r="A1057" s="51">
        <v>79031000</v>
      </c>
      <c r="B1057" s="54" t="s">
        <v>1106</v>
      </c>
      <c r="C1057" s="56" t="s">
        <v>9</v>
      </c>
      <c r="D1057" s="56">
        <v>23</v>
      </c>
    </row>
    <row r="1058" spans="1:4" x14ac:dyDescent="0.25">
      <c r="A1058" s="51">
        <v>79039000</v>
      </c>
      <c r="B1058" s="54" t="s">
        <v>1107</v>
      </c>
      <c r="C1058" s="56" t="s">
        <v>9</v>
      </c>
      <c r="D1058" s="56">
        <v>23</v>
      </c>
    </row>
    <row r="1059" spans="1:4" x14ac:dyDescent="0.25">
      <c r="A1059" s="51">
        <v>79040011</v>
      </c>
      <c r="B1059" s="54" t="s">
        <v>1108</v>
      </c>
      <c r="C1059" s="56" t="s">
        <v>9</v>
      </c>
      <c r="D1059" s="56">
        <v>23</v>
      </c>
    </row>
    <row r="1060" spans="1:4" x14ac:dyDescent="0.25">
      <c r="A1060" s="51">
        <v>79040012</v>
      </c>
      <c r="B1060" s="54" t="s">
        <v>1109</v>
      </c>
      <c r="C1060" s="56" t="s">
        <v>9</v>
      </c>
      <c r="D1060" s="56">
        <v>23</v>
      </c>
    </row>
    <row r="1061" spans="1:4" x14ac:dyDescent="0.25">
      <c r="A1061" s="51">
        <v>79040019</v>
      </c>
      <c r="B1061" s="54" t="s">
        <v>1110</v>
      </c>
      <c r="C1061" s="56" t="s">
        <v>9</v>
      </c>
      <c r="D1061" s="56">
        <v>23</v>
      </c>
    </row>
    <row r="1062" spans="1:4" x14ac:dyDescent="0.25">
      <c r="A1062" s="51">
        <v>79040021</v>
      </c>
      <c r="B1062" s="54" t="s">
        <v>1111</v>
      </c>
      <c r="C1062" s="56" t="s">
        <v>9</v>
      </c>
      <c r="D1062" s="56">
        <v>23</v>
      </c>
    </row>
    <row r="1063" spans="1:4" x14ac:dyDescent="0.25">
      <c r="A1063" s="51">
        <v>79040022</v>
      </c>
      <c r="B1063" s="54" t="s">
        <v>1112</v>
      </c>
      <c r="C1063" s="56" t="s">
        <v>9</v>
      </c>
      <c r="D1063" s="56">
        <v>23</v>
      </c>
    </row>
    <row r="1064" spans="1:4" x14ac:dyDescent="0.25">
      <c r="A1064" s="51">
        <v>79040029</v>
      </c>
      <c r="B1064" s="54" t="s">
        <v>1113</v>
      </c>
      <c r="C1064" s="56" t="s">
        <v>9</v>
      </c>
      <c r="D1064" s="56">
        <v>23</v>
      </c>
    </row>
    <row r="1065" spans="1:4" x14ac:dyDescent="0.25">
      <c r="A1065" s="51">
        <v>79040030</v>
      </c>
      <c r="B1065" s="54" t="s">
        <v>1114</v>
      </c>
      <c r="C1065" s="56" t="s">
        <v>9</v>
      </c>
      <c r="D1065" s="56">
        <v>23</v>
      </c>
    </row>
    <row r="1066" spans="1:4" x14ac:dyDescent="0.25">
      <c r="A1066" s="51">
        <v>79050010</v>
      </c>
      <c r="B1066" s="54" t="s">
        <v>1115</v>
      </c>
      <c r="C1066" s="56" t="s">
        <v>9</v>
      </c>
      <c r="D1066" s="56">
        <v>23</v>
      </c>
    </row>
    <row r="1067" spans="1:4" x14ac:dyDescent="0.25">
      <c r="A1067" s="51">
        <v>79050020</v>
      </c>
      <c r="B1067" s="54" t="s">
        <v>1116</v>
      </c>
      <c r="C1067" s="56" t="s">
        <v>9</v>
      </c>
      <c r="D1067" s="56">
        <v>23</v>
      </c>
    </row>
    <row r="1068" spans="1:4" x14ac:dyDescent="0.25">
      <c r="A1068" s="51">
        <v>79050030</v>
      </c>
      <c r="B1068" s="54" t="s">
        <v>1117</v>
      </c>
      <c r="C1068" s="56" t="s">
        <v>9</v>
      </c>
      <c r="D1068" s="56">
        <v>23</v>
      </c>
    </row>
    <row r="1069" spans="1:4" x14ac:dyDescent="0.25">
      <c r="A1069" s="51">
        <v>79050040</v>
      </c>
      <c r="B1069" s="54" t="s">
        <v>1118</v>
      </c>
      <c r="C1069" s="56" t="s">
        <v>9</v>
      </c>
      <c r="D1069" s="56">
        <v>23</v>
      </c>
    </row>
    <row r="1070" spans="1:4" x14ac:dyDescent="0.25">
      <c r="A1070" s="51">
        <v>79070010</v>
      </c>
      <c r="B1070" s="54" t="s">
        <v>1119</v>
      </c>
      <c r="C1070" s="56" t="s">
        <v>9</v>
      </c>
      <c r="D1070" s="56">
        <v>23</v>
      </c>
    </row>
    <row r="1071" spans="1:4" x14ac:dyDescent="0.25">
      <c r="A1071" s="51">
        <v>79070090</v>
      </c>
      <c r="B1071" s="54" t="s">
        <v>1120</v>
      </c>
      <c r="C1071" s="56" t="s">
        <v>9</v>
      </c>
      <c r="D1071" s="56">
        <v>23</v>
      </c>
    </row>
    <row r="1072" spans="1:4" x14ac:dyDescent="0.25">
      <c r="A1072" s="51">
        <v>80011010</v>
      </c>
      <c r="B1072" s="54" t="s">
        <v>1121</v>
      </c>
      <c r="C1072" s="56" t="s">
        <v>9</v>
      </c>
      <c r="D1072" s="56">
        <v>23</v>
      </c>
    </row>
    <row r="1073" spans="1:4" ht="30" x14ac:dyDescent="0.25">
      <c r="A1073" s="51">
        <v>80011090</v>
      </c>
      <c r="B1073" s="54" t="s">
        <v>1122</v>
      </c>
      <c r="C1073" s="56" t="s">
        <v>9</v>
      </c>
      <c r="D1073" s="56">
        <v>23</v>
      </c>
    </row>
    <row r="1074" spans="1:4" x14ac:dyDescent="0.25">
      <c r="A1074" s="51">
        <v>80012000</v>
      </c>
      <c r="B1074" s="54" t="s">
        <v>1123</v>
      </c>
      <c r="C1074" s="56" t="s">
        <v>9</v>
      </c>
      <c r="D1074" s="56">
        <v>23</v>
      </c>
    </row>
    <row r="1075" spans="1:4" ht="30" x14ac:dyDescent="0.25">
      <c r="A1075" s="51">
        <v>80020010</v>
      </c>
      <c r="B1075" s="54" t="s">
        <v>1124</v>
      </c>
      <c r="C1075" s="56" t="s">
        <v>9</v>
      </c>
      <c r="D1075" s="56">
        <v>23</v>
      </c>
    </row>
    <row r="1076" spans="1:4" x14ac:dyDescent="0.25">
      <c r="A1076" s="51">
        <v>80020090</v>
      </c>
      <c r="B1076" s="54" t="s">
        <v>1125</v>
      </c>
      <c r="C1076" s="56" t="s">
        <v>9</v>
      </c>
      <c r="D1076" s="56">
        <v>23</v>
      </c>
    </row>
    <row r="1077" spans="1:4" x14ac:dyDescent="0.25">
      <c r="A1077" s="51">
        <v>80030010</v>
      </c>
      <c r="B1077" s="54" t="s">
        <v>1126</v>
      </c>
      <c r="C1077" s="56" t="s">
        <v>9</v>
      </c>
      <c r="D1077" s="56">
        <v>23</v>
      </c>
    </row>
    <row r="1078" spans="1:4" x14ac:dyDescent="0.25">
      <c r="A1078" s="51">
        <v>80030020</v>
      </c>
      <c r="B1078" s="54" t="s">
        <v>1127</v>
      </c>
      <c r="C1078" s="56" t="s">
        <v>9</v>
      </c>
      <c r="D1078" s="56">
        <v>23</v>
      </c>
    </row>
    <row r="1079" spans="1:4" x14ac:dyDescent="0.25">
      <c r="A1079" s="51">
        <v>80030030</v>
      </c>
      <c r="B1079" s="54" t="s">
        <v>1128</v>
      </c>
      <c r="C1079" s="56" t="s">
        <v>9</v>
      </c>
      <c r="D1079" s="56">
        <v>23</v>
      </c>
    </row>
    <row r="1080" spans="1:4" x14ac:dyDescent="0.25">
      <c r="A1080" s="51">
        <v>80030040</v>
      </c>
      <c r="B1080" s="54" t="s">
        <v>1129</v>
      </c>
      <c r="C1080" s="56" t="s">
        <v>9</v>
      </c>
      <c r="D1080" s="56">
        <v>23</v>
      </c>
    </row>
    <row r="1081" spans="1:4" x14ac:dyDescent="0.25">
      <c r="A1081" s="51">
        <v>80070010</v>
      </c>
      <c r="B1081" s="54" t="s">
        <v>1130</v>
      </c>
      <c r="C1081" s="56" t="s">
        <v>9</v>
      </c>
      <c r="D1081" s="56">
        <v>23</v>
      </c>
    </row>
    <row r="1082" spans="1:4" x14ac:dyDescent="0.25">
      <c r="A1082" s="51">
        <v>80070090</v>
      </c>
      <c r="B1082" s="54" t="s">
        <v>1131</v>
      </c>
      <c r="C1082" s="56" t="s">
        <v>9</v>
      </c>
      <c r="D1082" s="56">
        <v>23</v>
      </c>
    </row>
    <row r="1083" spans="1:4" x14ac:dyDescent="0.25">
      <c r="A1083" s="51">
        <v>81011000</v>
      </c>
      <c r="B1083" s="54" t="s">
        <v>1132</v>
      </c>
      <c r="C1083" s="56" t="s">
        <v>9</v>
      </c>
      <c r="D1083" s="56">
        <v>23</v>
      </c>
    </row>
    <row r="1084" spans="1:4" ht="30" x14ac:dyDescent="0.25">
      <c r="A1084" s="51">
        <v>81019400</v>
      </c>
      <c r="B1084" s="54" t="s">
        <v>1133</v>
      </c>
      <c r="C1084" s="56" t="s">
        <v>9</v>
      </c>
      <c r="D1084" s="56">
        <v>23</v>
      </c>
    </row>
    <row r="1085" spans="1:4" x14ac:dyDescent="0.25">
      <c r="A1085" s="51">
        <v>81019600</v>
      </c>
      <c r="B1085" s="54" t="s">
        <v>1134</v>
      </c>
      <c r="C1085" s="56" t="s">
        <v>9</v>
      </c>
      <c r="D1085" s="56">
        <v>23</v>
      </c>
    </row>
    <row r="1086" spans="1:4" x14ac:dyDescent="0.25">
      <c r="A1086" s="51">
        <v>81019700</v>
      </c>
      <c r="B1086" s="54" t="s">
        <v>1135</v>
      </c>
      <c r="C1086" s="56" t="s">
        <v>9</v>
      </c>
      <c r="D1086" s="56">
        <v>23</v>
      </c>
    </row>
    <row r="1087" spans="1:4" x14ac:dyDescent="0.25">
      <c r="A1087" s="51">
        <v>81019910</v>
      </c>
      <c r="B1087" s="54" t="s">
        <v>1136</v>
      </c>
      <c r="C1087" s="56" t="s">
        <v>9</v>
      </c>
      <c r="D1087" s="56">
        <v>23</v>
      </c>
    </row>
    <row r="1088" spans="1:4" x14ac:dyDescent="0.25">
      <c r="A1088" s="51">
        <v>81019990</v>
      </c>
      <c r="B1088" s="54" t="s">
        <v>1137</v>
      </c>
      <c r="C1088" s="56" t="s">
        <v>9</v>
      </c>
      <c r="D1088" s="56">
        <v>23</v>
      </c>
    </row>
    <row r="1089" spans="1:4" x14ac:dyDescent="0.25">
      <c r="A1089" s="51">
        <v>81021000</v>
      </c>
      <c r="B1089" s="54" t="s">
        <v>1138</v>
      </c>
      <c r="C1089" s="56" t="s">
        <v>9</v>
      </c>
      <c r="D1089" s="56">
        <v>23</v>
      </c>
    </row>
    <row r="1090" spans="1:4" ht="30" x14ac:dyDescent="0.25">
      <c r="A1090" s="51">
        <v>81029400</v>
      </c>
      <c r="B1090" s="54" t="s">
        <v>1139</v>
      </c>
      <c r="C1090" s="56" t="s">
        <v>9</v>
      </c>
      <c r="D1090" s="56">
        <v>23</v>
      </c>
    </row>
    <row r="1091" spans="1:4" x14ac:dyDescent="0.25">
      <c r="A1091" s="51">
        <v>81029510</v>
      </c>
      <c r="B1091" s="54" t="s">
        <v>1140</v>
      </c>
      <c r="C1091" s="56" t="s">
        <v>9</v>
      </c>
      <c r="D1091" s="56">
        <v>23</v>
      </c>
    </row>
    <row r="1092" spans="1:4" ht="30" x14ac:dyDescent="0.25">
      <c r="A1092" s="51">
        <v>81029590</v>
      </c>
      <c r="B1092" s="54" t="s">
        <v>1141</v>
      </c>
      <c r="C1092" s="56" t="s">
        <v>9</v>
      </c>
      <c r="D1092" s="56">
        <v>23</v>
      </c>
    </row>
    <row r="1093" spans="1:4" x14ac:dyDescent="0.25">
      <c r="A1093" s="51">
        <v>81029600</v>
      </c>
      <c r="B1093" s="54" t="s">
        <v>1142</v>
      </c>
      <c r="C1093" s="56" t="s">
        <v>9</v>
      </c>
      <c r="D1093" s="56">
        <v>23</v>
      </c>
    </row>
    <row r="1094" spans="1:4" ht="30" x14ac:dyDescent="0.25">
      <c r="A1094" s="51">
        <v>81029700</v>
      </c>
      <c r="B1094" s="54" t="s">
        <v>1143</v>
      </c>
      <c r="C1094" s="56" t="s">
        <v>9</v>
      </c>
      <c r="D1094" s="56">
        <v>23</v>
      </c>
    </row>
    <row r="1095" spans="1:4" x14ac:dyDescent="0.25">
      <c r="A1095" s="51">
        <v>81029900</v>
      </c>
      <c r="B1095" s="54" t="s">
        <v>1144</v>
      </c>
      <c r="C1095" s="56" t="s">
        <v>9</v>
      </c>
      <c r="D1095" s="56">
        <v>23</v>
      </c>
    </row>
    <row r="1096" spans="1:4" x14ac:dyDescent="0.25">
      <c r="A1096" s="51">
        <v>81032010</v>
      </c>
      <c r="B1096" s="54" t="s">
        <v>1145</v>
      </c>
      <c r="C1096" s="56" t="s">
        <v>9</v>
      </c>
      <c r="D1096" s="56">
        <v>23</v>
      </c>
    </row>
    <row r="1097" spans="1:4" ht="45" x14ac:dyDescent="0.25">
      <c r="A1097" s="51">
        <v>81032090</v>
      </c>
      <c r="B1097" s="54" t="s">
        <v>1146</v>
      </c>
      <c r="C1097" s="56" t="s">
        <v>9</v>
      </c>
      <c r="D1097" s="56">
        <v>23</v>
      </c>
    </row>
    <row r="1098" spans="1:4" x14ac:dyDescent="0.25">
      <c r="A1098" s="51">
        <v>81033000</v>
      </c>
      <c r="B1098" s="54" t="s">
        <v>1147</v>
      </c>
      <c r="C1098" s="56" t="s">
        <v>9</v>
      </c>
      <c r="D1098" s="56">
        <v>23</v>
      </c>
    </row>
    <row r="1099" spans="1:4" x14ac:dyDescent="0.25">
      <c r="A1099" s="51">
        <v>81039000</v>
      </c>
      <c r="B1099" s="54" t="s">
        <v>1148</v>
      </c>
      <c r="C1099" s="56" t="s">
        <v>9</v>
      </c>
      <c r="D1099" s="56">
        <v>23</v>
      </c>
    </row>
    <row r="1100" spans="1:4" ht="30" x14ac:dyDescent="0.25">
      <c r="A1100" s="51">
        <v>81041100</v>
      </c>
      <c r="B1100" s="54" t="s">
        <v>1149</v>
      </c>
      <c r="C1100" s="56" t="s">
        <v>9</v>
      </c>
      <c r="D1100" s="56">
        <v>23</v>
      </c>
    </row>
    <row r="1101" spans="1:4" x14ac:dyDescent="0.25">
      <c r="A1101" s="51">
        <v>81041900</v>
      </c>
      <c r="B1101" s="54" t="s">
        <v>1150</v>
      </c>
      <c r="C1101" s="56" t="s">
        <v>9</v>
      </c>
      <c r="D1101" s="56">
        <v>23</v>
      </c>
    </row>
    <row r="1102" spans="1:4" ht="30" x14ac:dyDescent="0.25">
      <c r="A1102" s="51">
        <v>81042010</v>
      </c>
      <c r="B1102" s="54" t="s">
        <v>1151</v>
      </c>
      <c r="C1102" s="56" t="s">
        <v>9</v>
      </c>
      <c r="D1102" s="56">
        <v>23</v>
      </c>
    </row>
    <row r="1103" spans="1:4" x14ac:dyDescent="0.25">
      <c r="A1103" s="51">
        <v>81042090</v>
      </c>
      <c r="B1103" s="54" t="s">
        <v>1152</v>
      </c>
      <c r="C1103" s="56" t="s">
        <v>9</v>
      </c>
      <c r="D1103" s="56">
        <v>23</v>
      </c>
    </row>
    <row r="1104" spans="1:4" ht="30" x14ac:dyDescent="0.25">
      <c r="A1104" s="51">
        <v>81043010</v>
      </c>
      <c r="B1104" s="54" t="s">
        <v>1153</v>
      </c>
      <c r="C1104" s="56" t="s">
        <v>9</v>
      </c>
      <c r="D1104" s="56">
        <v>23</v>
      </c>
    </row>
    <row r="1105" spans="1:4" x14ac:dyDescent="0.25">
      <c r="A1105" s="51">
        <v>81043020</v>
      </c>
      <c r="B1105" s="54" t="s">
        <v>1154</v>
      </c>
      <c r="C1105" s="56" t="s">
        <v>9</v>
      </c>
      <c r="D1105" s="56">
        <v>23</v>
      </c>
    </row>
    <row r="1106" spans="1:4" x14ac:dyDescent="0.25">
      <c r="A1106" s="51">
        <v>81049010</v>
      </c>
      <c r="B1106" s="54" t="s">
        <v>1155</v>
      </c>
      <c r="C1106" s="56" t="s">
        <v>9</v>
      </c>
      <c r="D1106" s="56">
        <v>23</v>
      </c>
    </row>
    <row r="1107" spans="1:4" x14ac:dyDescent="0.25">
      <c r="A1107" s="51">
        <v>81049020</v>
      </c>
      <c r="B1107" s="54" t="s">
        <v>1156</v>
      </c>
      <c r="C1107" s="56" t="s">
        <v>9</v>
      </c>
      <c r="D1107" s="56">
        <v>23</v>
      </c>
    </row>
    <row r="1108" spans="1:4" x14ac:dyDescent="0.25">
      <c r="A1108" s="51">
        <v>81049030</v>
      </c>
      <c r="B1108" s="54" t="s">
        <v>1157</v>
      </c>
      <c r="C1108" s="56" t="s">
        <v>9</v>
      </c>
      <c r="D1108" s="56">
        <v>23</v>
      </c>
    </row>
    <row r="1109" spans="1:4" x14ac:dyDescent="0.25">
      <c r="A1109" s="51">
        <v>81049090</v>
      </c>
      <c r="B1109" s="54" t="s">
        <v>1158</v>
      </c>
      <c r="C1109" s="56" t="s">
        <v>9</v>
      </c>
      <c r="D1109" s="56">
        <v>23</v>
      </c>
    </row>
    <row r="1110" spans="1:4" ht="30" x14ac:dyDescent="0.25">
      <c r="A1110" s="51">
        <v>81052010</v>
      </c>
      <c r="B1110" s="54" t="s">
        <v>1159</v>
      </c>
      <c r="C1110" s="56" t="s">
        <v>9</v>
      </c>
      <c r="D1110" s="56">
        <v>23</v>
      </c>
    </row>
    <row r="1111" spans="1:4" x14ac:dyDescent="0.25">
      <c r="A1111" s="51">
        <v>81052020</v>
      </c>
      <c r="B1111" s="54" t="s">
        <v>1160</v>
      </c>
      <c r="C1111" s="56" t="s">
        <v>9</v>
      </c>
      <c r="D1111" s="56">
        <v>23</v>
      </c>
    </row>
    <row r="1112" spans="1:4" x14ac:dyDescent="0.25">
      <c r="A1112" s="51">
        <v>81052030</v>
      </c>
      <c r="B1112" s="54" t="s">
        <v>1161</v>
      </c>
      <c r="C1112" s="56" t="s">
        <v>9</v>
      </c>
      <c r="D1112" s="56">
        <v>23</v>
      </c>
    </row>
    <row r="1113" spans="1:4" x14ac:dyDescent="0.25">
      <c r="A1113" s="51">
        <v>81053000</v>
      </c>
      <c r="B1113" s="54" t="s">
        <v>1162</v>
      </c>
      <c r="C1113" s="56" t="s">
        <v>9</v>
      </c>
      <c r="D1113" s="56">
        <v>23</v>
      </c>
    </row>
    <row r="1114" spans="1:4" x14ac:dyDescent="0.25">
      <c r="A1114" s="51">
        <v>81059000</v>
      </c>
      <c r="B1114" s="54" t="s">
        <v>1163</v>
      </c>
      <c r="C1114" s="56" t="s">
        <v>9</v>
      </c>
      <c r="D1114" s="56">
        <v>23</v>
      </c>
    </row>
    <row r="1115" spans="1:4" x14ac:dyDescent="0.25">
      <c r="A1115" s="51">
        <v>81060010</v>
      </c>
      <c r="B1115" s="54" t="s">
        <v>1164</v>
      </c>
      <c r="C1115" s="56" t="s">
        <v>9</v>
      </c>
      <c r="D1115" s="56">
        <v>23</v>
      </c>
    </row>
    <row r="1116" spans="1:4" x14ac:dyDescent="0.25">
      <c r="A1116" s="51">
        <v>81060020</v>
      </c>
      <c r="B1116" s="54" t="s">
        <v>1165</v>
      </c>
      <c r="C1116" s="56" t="s">
        <v>9</v>
      </c>
      <c r="D1116" s="56">
        <v>23</v>
      </c>
    </row>
    <row r="1117" spans="1:4" x14ac:dyDescent="0.25">
      <c r="A1117" s="51">
        <v>81060030</v>
      </c>
      <c r="B1117" s="54" t="s">
        <v>1166</v>
      </c>
      <c r="C1117" s="56" t="s">
        <v>9</v>
      </c>
      <c r="D1117" s="56">
        <v>23</v>
      </c>
    </row>
    <row r="1118" spans="1:4" x14ac:dyDescent="0.25">
      <c r="A1118" s="51">
        <v>81060090</v>
      </c>
      <c r="B1118" s="54" t="s">
        <v>1167</v>
      </c>
      <c r="C1118" s="56" t="s">
        <v>9</v>
      </c>
      <c r="D1118" s="56">
        <v>23</v>
      </c>
    </row>
    <row r="1119" spans="1:4" x14ac:dyDescent="0.25">
      <c r="A1119" s="51">
        <v>81072000</v>
      </c>
      <c r="B1119" s="54" t="s">
        <v>1168</v>
      </c>
      <c r="C1119" s="56" t="s">
        <v>9</v>
      </c>
      <c r="D1119" s="56">
        <v>23</v>
      </c>
    </row>
    <row r="1120" spans="1:4" x14ac:dyDescent="0.25">
      <c r="A1120" s="51">
        <v>81073000</v>
      </c>
      <c r="B1120" s="54" t="s">
        <v>1169</v>
      </c>
      <c r="C1120" s="56" t="s">
        <v>9</v>
      </c>
      <c r="D1120" s="56">
        <v>23</v>
      </c>
    </row>
    <row r="1121" spans="1:4" x14ac:dyDescent="0.25">
      <c r="A1121" s="51">
        <v>81079010</v>
      </c>
      <c r="B1121" s="54" t="s">
        <v>1170</v>
      </c>
      <c r="C1121" s="56" t="s">
        <v>9</v>
      </c>
      <c r="D1121" s="56">
        <v>23</v>
      </c>
    </row>
    <row r="1122" spans="1:4" x14ac:dyDescent="0.25">
      <c r="A1122" s="51">
        <v>81079090</v>
      </c>
      <c r="B1122" s="54" t="s">
        <v>1171</v>
      </c>
      <c r="C1122" s="56" t="s">
        <v>9</v>
      </c>
      <c r="D1122" s="56">
        <v>23</v>
      </c>
    </row>
    <row r="1123" spans="1:4" x14ac:dyDescent="0.25">
      <c r="A1123" s="51">
        <v>81082000</v>
      </c>
      <c r="B1123" s="54" t="s">
        <v>1172</v>
      </c>
      <c r="C1123" s="56" t="s">
        <v>9</v>
      </c>
      <c r="D1123" s="56">
        <v>23</v>
      </c>
    </row>
    <row r="1124" spans="1:4" x14ac:dyDescent="0.25">
      <c r="A1124" s="51">
        <v>81083000</v>
      </c>
      <c r="B1124" s="54" t="s">
        <v>1173</v>
      </c>
      <c r="C1124" s="56" t="s">
        <v>9</v>
      </c>
      <c r="D1124" s="56">
        <v>23</v>
      </c>
    </row>
    <row r="1125" spans="1:4" x14ac:dyDescent="0.25">
      <c r="A1125" s="51">
        <v>81089010</v>
      </c>
      <c r="B1125" s="54" t="s">
        <v>1174</v>
      </c>
      <c r="C1125" s="56" t="s">
        <v>9</v>
      </c>
      <c r="D1125" s="56">
        <v>23</v>
      </c>
    </row>
    <row r="1126" spans="1:4" x14ac:dyDescent="0.25">
      <c r="A1126" s="51">
        <v>81089090</v>
      </c>
      <c r="B1126" s="54" t="s">
        <v>1175</v>
      </c>
      <c r="C1126" s="56" t="s">
        <v>9</v>
      </c>
      <c r="D1126" s="56">
        <v>23</v>
      </c>
    </row>
    <row r="1127" spans="1:4" x14ac:dyDescent="0.25">
      <c r="A1127" s="51">
        <v>81092000</v>
      </c>
      <c r="B1127" s="54" t="s">
        <v>1176</v>
      </c>
      <c r="C1127" s="56" t="s">
        <v>9</v>
      </c>
      <c r="D1127" s="56">
        <v>23</v>
      </c>
    </row>
    <row r="1128" spans="1:4" x14ac:dyDescent="0.25">
      <c r="A1128" s="51">
        <v>81093000</v>
      </c>
      <c r="B1128" s="54" t="s">
        <v>1177</v>
      </c>
      <c r="C1128" s="56" t="s">
        <v>9</v>
      </c>
      <c r="D1128" s="56">
        <v>23</v>
      </c>
    </row>
    <row r="1129" spans="1:4" x14ac:dyDescent="0.25">
      <c r="A1129" s="51">
        <v>81099000</v>
      </c>
      <c r="B1129" s="54" t="s">
        <v>1178</v>
      </c>
      <c r="C1129" s="56" t="s">
        <v>9</v>
      </c>
      <c r="D1129" s="56">
        <v>23</v>
      </c>
    </row>
    <row r="1130" spans="1:4" x14ac:dyDescent="0.25">
      <c r="A1130" s="51">
        <v>81101000</v>
      </c>
      <c r="B1130" s="54" t="s">
        <v>1179</v>
      </c>
      <c r="C1130" s="56" t="s">
        <v>9</v>
      </c>
      <c r="D1130" s="56">
        <v>23</v>
      </c>
    </row>
    <row r="1131" spans="1:4" x14ac:dyDescent="0.25">
      <c r="A1131" s="51">
        <v>81102000</v>
      </c>
      <c r="B1131" s="54" t="s">
        <v>1180</v>
      </c>
      <c r="C1131" s="56" t="s">
        <v>9</v>
      </c>
      <c r="D1131" s="56">
        <v>23</v>
      </c>
    </row>
    <row r="1132" spans="1:4" x14ac:dyDescent="0.25">
      <c r="A1132" s="51">
        <v>81109000</v>
      </c>
      <c r="B1132" s="54" t="s">
        <v>1181</v>
      </c>
      <c r="C1132" s="56" t="s">
        <v>9</v>
      </c>
      <c r="D1132" s="56">
        <v>23</v>
      </c>
    </row>
    <row r="1133" spans="1:4" ht="30" x14ac:dyDescent="0.25">
      <c r="A1133" s="51">
        <v>81110010</v>
      </c>
      <c r="B1133" s="54" t="s">
        <v>1182</v>
      </c>
      <c r="C1133" s="56" t="s">
        <v>9</v>
      </c>
      <c r="D1133" s="56">
        <v>23</v>
      </c>
    </row>
    <row r="1134" spans="1:4" ht="30" x14ac:dyDescent="0.25">
      <c r="A1134" s="51">
        <v>81110020</v>
      </c>
      <c r="B1134" s="54" t="s">
        <v>1183</v>
      </c>
      <c r="C1134" s="56" t="s">
        <v>9</v>
      </c>
      <c r="D1134" s="56">
        <v>23</v>
      </c>
    </row>
    <row r="1135" spans="1:4" x14ac:dyDescent="0.25">
      <c r="A1135" s="51">
        <v>81110030</v>
      </c>
      <c r="B1135" s="54" t="s">
        <v>1166</v>
      </c>
      <c r="C1135" s="56" t="s">
        <v>9</v>
      </c>
      <c r="D1135" s="56">
        <v>23</v>
      </c>
    </row>
    <row r="1136" spans="1:4" x14ac:dyDescent="0.25">
      <c r="A1136" s="51">
        <v>81110090</v>
      </c>
      <c r="B1136" s="54" t="s">
        <v>1184</v>
      </c>
      <c r="C1136" s="56" t="s">
        <v>9</v>
      </c>
      <c r="D1136" s="56">
        <v>23</v>
      </c>
    </row>
    <row r="1137" spans="1:4" x14ac:dyDescent="0.25">
      <c r="A1137" s="51">
        <v>81121200</v>
      </c>
      <c r="B1137" s="54" t="s">
        <v>1185</v>
      </c>
      <c r="C1137" s="56" t="s">
        <v>9</v>
      </c>
      <c r="D1137" s="56">
        <v>23</v>
      </c>
    </row>
    <row r="1138" spans="1:4" x14ac:dyDescent="0.25">
      <c r="A1138" s="51">
        <v>81121300</v>
      </c>
      <c r="B1138" s="54" t="s">
        <v>1186</v>
      </c>
      <c r="C1138" s="56" t="s">
        <v>9</v>
      </c>
      <c r="D1138" s="56">
        <v>23</v>
      </c>
    </row>
    <row r="1139" spans="1:4" x14ac:dyDescent="0.25">
      <c r="A1139" s="51">
        <v>81121900</v>
      </c>
      <c r="B1139" s="54" t="s">
        <v>1187</v>
      </c>
      <c r="C1139" s="56" t="s">
        <v>9</v>
      </c>
      <c r="D1139" s="56">
        <v>23</v>
      </c>
    </row>
    <row r="1140" spans="1:4" x14ac:dyDescent="0.25">
      <c r="A1140" s="51">
        <v>81122100</v>
      </c>
      <c r="B1140" s="54" t="s">
        <v>1188</v>
      </c>
      <c r="C1140" s="56" t="s">
        <v>9</v>
      </c>
      <c r="D1140" s="56">
        <v>23</v>
      </c>
    </row>
    <row r="1141" spans="1:4" x14ac:dyDescent="0.25">
      <c r="A1141" s="51">
        <v>81122200</v>
      </c>
      <c r="B1141" s="54" t="s">
        <v>1166</v>
      </c>
      <c r="C1141" s="56" t="s">
        <v>9</v>
      </c>
      <c r="D1141" s="56">
        <v>23</v>
      </c>
    </row>
    <row r="1142" spans="1:4" x14ac:dyDescent="0.25">
      <c r="A1142" s="51">
        <v>81122900</v>
      </c>
      <c r="B1142" s="54" t="s">
        <v>1189</v>
      </c>
      <c r="C1142" s="56" t="s">
        <v>9</v>
      </c>
      <c r="D1142" s="56">
        <v>23</v>
      </c>
    </row>
    <row r="1143" spans="1:4" x14ac:dyDescent="0.25">
      <c r="A1143" s="51">
        <v>81123010</v>
      </c>
      <c r="B1143" s="54" t="s">
        <v>1166</v>
      </c>
      <c r="C1143" s="56" t="s">
        <v>9</v>
      </c>
      <c r="D1143" s="56">
        <v>23</v>
      </c>
    </row>
    <row r="1144" spans="1:4" x14ac:dyDescent="0.25">
      <c r="A1144" s="51">
        <v>81123020</v>
      </c>
      <c r="B1144" s="54" t="s">
        <v>1166</v>
      </c>
      <c r="C1144" s="56" t="s">
        <v>9</v>
      </c>
      <c r="D1144" s="56">
        <v>23</v>
      </c>
    </row>
    <row r="1145" spans="1:4" x14ac:dyDescent="0.25">
      <c r="A1145" s="51">
        <v>81123030</v>
      </c>
      <c r="B1145" s="54" t="s">
        <v>1166</v>
      </c>
      <c r="C1145" s="56" t="s">
        <v>9</v>
      </c>
      <c r="D1145" s="56">
        <v>23</v>
      </c>
    </row>
    <row r="1146" spans="1:4" x14ac:dyDescent="0.25">
      <c r="A1146" s="51">
        <v>81124020</v>
      </c>
      <c r="B1146" s="54" t="s">
        <v>1166</v>
      </c>
      <c r="C1146" s="56" t="s">
        <v>9</v>
      </c>
      <c r="D1146" s="56">
        <v>23</v>
      </c>
    </row>
    <row r="1147" spans="1:4" x14ac:dyDescent="0.25">
      <c r="A1147" s="51">
        <v>81124090</v>
      </c>
      <c r="B1147" s="54" t="s">
        <v>1190</v>
      </c>
      <c r="C1147" s="56" t="s">
        <v>9</v>
      </c>
      <c r="D1147" s="56">
        <v>23</v>
      </c>
    </row>
    <row r="1148" spans="1:4" x14ac:dyDescent="0.25">
      <c r="A1148" s="51">
        <v>81125100</v>
      </c>
      <c r="B1148" s="54" t="s">
        <v>1166</v>
      </c>
      <c r="C1148" s="56" t="s">
        <v>9</v>
      </c>
      <c r="D1148" s="56">
        <v>23</v>
      </c>
    </row>
    <row r="1149" spans="1:4" x14ac:dyDescent="0.25">
      <c r="A1149" s="51">
        <v>81125200</v>
      </c>
      <c r="B1149" s="54" t="s">
        <v>1191</v>
      </c>
      <c r="C1149" s="56" t="s">
        <v>9</v>
      </c>
      <c r="D1149" s="56">
        <v>23</v>
      </c>
    </row>
    <row r="1150" spans="1:4" x14ac:dyDescent="0.25">
      <c r="A1150" s="51">
        <v>81125900</v>
      </c>
      <c r="B1150" s="54" t="s">
        <v>1192</v>
      </c>
      <c r="C1150" s="56" t="s">
        <v>9</v>
      </c>
      <c r="D1150" s="56">
        <v>23</v>
      </c>
    </row>
    <row r="1151" spans="1:4" ht="30" x14ac:dyDescent="0.25">
      <c r="A1151" s="51">
        <v>81129200</v>
      </c>
      <c r="B1151" s="54" t="s">
        <v>1193</v>
      </c>
      <c r="C1151" s="56" t="s">
        <v>9</v>
      </c>
      <c r="D1151" s="56">
        <v>23</v>
      </c>
    </row>
    <row r="1152" spans="1:4" x14ac:dyDescent="0.25">
      <c r="A1152" s="51">
        <v>81129900</v>
      </c>
      <c r="B1152" s="54" t="s">
        <v>1194</v>
      </c>
      <c r="C1152" s="56" t="s">
        <v>9</v>
      </c>
      <c r="D1152" s="56">
        <v>23</v>
      </c>
    </row>
    <row r="1153" spans="1:4" x14ac:dyDescent="0.25">
      <c r="A1153" s="51">
        <v>81130010</v>
      </c>
      <c r="B1153" s="54" t="s">
        <v>1195</v>
      </c>
      <c r="C1153" s="56" t="s">
        <v>9</v>
      </c>
      <c r="D1153" s="56">
        <v>23</v>
      </c>
    </row>
    <row r="1154" spans="1:4" x14ac:dyDescent="0.25">
      <c r="A1154" s="51">
        <v>81130020</v>
      </c>
      <c r="B1154" s="54" t="s">
        <v>1196</v>
      </c>
      <c r="C1154" s="56" t="s">
        <v>9</v>
      </c>
      <c r="D1154" s="56">
        <v>23</v>
      </c>
    </row>
    <row r="1155" spans="1:4" x14ac:dyDescent="0.25">
      <c r="A1155" s="51">
        <v>81130030</v>
      </c>
      <c r="B1155" s="54" t="s">
        <v>1197</v>
      </c>
      <c r="C1155" s="56" t="s">
        <v>9</v>
      </c>
      <c r="D1155" s="56">
        <v>23</v>
      </c>
    </row>
    <row r="1156" spans="1:4" x14ac:dyDescent="0.25">
      <c r="A1156" s="51">
        <v>81130090</v>
      </c>
      <c r="B1156" s="54" t="s">
        <v>1198</v>
      </c>
      <c r="C1156" s="56" t="s">
        <v>9</v>
      </c>
      <c r="D1156" s="56">
        <v>23</v>
      </c>
    </row>
    <row r="1157" spans="1:4" x14ac:dyDescent="0.25">
      <c r="A1157" s="51">
        <v>82011000</v>
      </c>
      <c r="B1157" s="54" t="s">
        <v>1199</v>
      </c>
      <c r="C1157" s="56" t="s">
        <v>9</v>
      </c>
      <c r="D1157" s="56">
        <v>3</v>
      </c>
    </row>
    <row r="1158" spans="1:4" x14ac:dyDescent="0.25">
      <c r="A1158" s="51">
        <v>82012000</v>
      </c>
      <c r="B1158" s="54" t="s">
        <v>1200</v>
      </c>
      <c r="C1158" s="56" t="s">
        <v>9</v>
      </c>
      <c r="D1158" s="56">
        <v>3</v>
      </c>
    </row>
    <row r="1159" spans="1:4" x14ac:dyDescent="0.25">
      <c r="A1159" s="51">
        <v>82013000</v>
      </c>
      <c r="B1159" s="54" t="s">
        <v>1201</v>
      </c>
      <c r="C1159" s="56" t="s">
        <v>9</v>
      </c>
      <c r="D1159" s="56">
        <v>3</v>
      </c>
    </row>
    <row r="1160" spans="1:4" x14ac:dyDescent="0.25">
      <c r="A1160" s="51">
        <v>82014000</v>
      </c>
      <c r="B1160" s="54" t="s">
        <v>1202</v>
      </c>
      <c r="C1160" s="56" t="s">
        <v>9</v>
      </c>
      <c r="D1160" s="56">
        <v>3</v>
      </c>
    </row>
    <row r="1161" spans="1:4" x14ac:dyDescent="0.25">
      <c r="A1161" s="51">
        <v>82015000</v>
      </c>
      <c r="B1161" s="54" t="s">
        <v>1203</v>
      </c>
      <c r="C1161" s="56" t="s">
        <v>9</v>
      </c>
      <c r="D1161" s="56">
        <v>3</v>
      </c>
    </row>
    <row r="1162" spans="1:4" ht="30" x14ac:dyDescent="0.25">
      <c r="A1162" s="51">
        <v>82016000</v>
      </c>
      <c r="B1162" s="54" t="s">
        <v>1204</v>
      </c>
      <c r="C1162" s="56" t="s">
        <v>9</v>
      </c>
      <c r="D1162" s="56">
        <v>3</v>
      </c>
    </row>
    <row r="1163" spans="1:4" x14ac:dyDescent="0.25">
      <c r="A1163" s="51">
        <v>82019000</v>
      </c>
      <c r="B1163" s="54" t="s">
        <v>1205</v>
      </c>
      <c r="C1163" s="56" t="s">
        <v>9</v>
      </c>
      <c r="D1163" s="56">
        <v>3</v>
      </c>
    </row>
    <row r="1164" spans="1:4" x14ac:dyDescent="0.25">
      <c r="A1164" s="51">
        <v>82021010</v>
      </c>
      <c r="B1164" s="54" t="s">
        <v>1206</v>
      </c>
      <c r="C1164" s="56" t="s">
        <v>9</v>
      </c>
      <c r="D1164" s="56">
        <v>14</v>
      </c>
    </row>
    <row r="1165" spans="1:4" x14ac:dyDescent="0.25">
      <c r="A1165" s="51">
        <v>82021020</v>
      </c>
      <c r="B1165" s="54" t="s">
        <v>1207</v>
      </c>
      <c r="C1165" s="56" t="s">
        <v>9</v>
      </c>
      <c r="D1165" s="56">
        <v>14</v>
      </c>
    </row>
    <row r="1166" spans="1:4" x14ac:dyDescent="0.25">
      <c r="A1166" s="51">
        <v>82021090</v>
      </c>
      <c r="B1166" s="54" t="s">
        <v>1208</v>
      </c>
      <c r="C1166" s="56" t="s">
        <v>9</v>
      </c>
      <c r="D1166" s="56">
        <v>14</v>
      </c>
    </row>
    <row r="1167" spans="1:4" x14ac:dyDescent="0.25">
      <c r="A1167" s="51">
        <v>82022000</v>
      </c>
      <c r="B1167" s="54" t="s">
        <v>1209</v>
      </c>
      <c r="C1167" s="56" t="s">
        <v>9</v>
      </c>
      <c r="D1167" s="56">
        <v>14</v>
      </c>
    </row>
    <row r="1168" spans="1:4" ht="30" x14ac:dyDescent="0.25">
      <c r="A1168" s="51">
        <v>82023100</v>
      </c>
      <c r="B1168" s="54" t="s">
        <v>1210</v>
      </c>
      <c r="C1168" s="56" t="s">
        <v>9</v>
      </c>
      <c r="D1168" s="56">
        <v>14</v>
      </c>
    </row>
    <row r="1169" spans="1:4" ht="30" x14ac:dyDescent="0.25">
      <c r="A1169" s="51">
        <v>82023900</v>
      </c>
      <c r="B1169" s="54" t="s">
        <v>1211</v>
      </c>
      <c r="C1169" s="56" t="s">
        <v>9</v>
      </c>
      <c r="D1169" s="56">
        <v>14</v>
      </c>
    </row>
    <row r="1170" spans="1:4" x14ac:dyDescent="0.25">
      <c r="A1170" s="51">
        <v>82024000</v>
      </c>
      <c r="B1170" s="54" t="s">
        <v>1212</v>
      </c>
      <c r="C1170" s="56" t="s">
        <v>9</v>
      </c>
      <c r="D1170" s="56">
        <v>14</v>
      </c>
    </row>
    <row r="1171" spans="1:4" x14ac:dyDescent="0.25">
      <c r="A1171" s="51">
        <v>82029110</v>
      </c>
      <c r="B1171" s="54" t="s">
        <v>1213</v>
      </c>
      <c r="C1171" s="56" t="s">
        <v>9</v>
      </c>
      <c r="D1171" s="56">
        <v>14</v>
      </c>
    </row>
    <row r="1172" spans="1:4" x14ac:dyDescent="0.25">
      <c r="A1172" s="51">
        <v>82029120</v>
      </c>
      <c r="B1172" s="54" t="s">
        <v>1214</v>
      </c>
      <c r="C1172" s="56" t="s">
        <v>9</v>
      </c>
      <c r="D1172" s="56">
        <v>14</v>
      </c>
    </row>
    <row r="1173" spans="1:4" x14ac:dyDescent="0.25">
      <c r="A1173" s="51">
        <v>82029910</v>
      </c>
      <c r="B1173" s="54" t="s">
        <v>1215</v>
      </c>
      <c r="C1173" s="56" t="s">
        <v>9</v>
      </c>
      <c r="D1173" s="56">
        <v>14</v>
      </c>
    </row>
    <row r="1174" spans="1:4" x14ac:dyDescent="0.25">
      <c r="A1174" s="51">
        <v>82029990</v>
      </c>
      <c r="B1174" s="54" t="s">
        <v>1216</v>
      </c>
      <c r="C1174" s="56" t="s">
        <v>9</v>
      </c>
      <c r="D1174" s="56">
        <v>14</v>
      </c>
    </row>
    <row r="1175" spans="1:4" x14ac:dyDescent="0.25">
      <c r="A1175" s="51">
        <v>82031000</v>
      </c>
      <c r="B1175" s="54" t="s">
        <v>1217</v>
      </c>
      <c r="C1175" s="56" t="s">
        <v>9</v>
      </c>
      <c r="D1175" s="56">
        <v>14</v>
      </c>
    </row>
    <row r="1176" spans="1:4" x14ac:dyDescent="0.25">
      <c r="A1176" s="51">
        <v>82032000</v>
      </c>
      <c r="B1176" s="54" t="s">
        <v>1218</v>
      </c>
      <c r="C1176" s="56" t="s">
        <v>9</v>
      </c>
      <c r="D1176" s="56">
        <v>14</v>
      </c>
    </row>
    <row r="1177" spans="1:4" x14ac:dyDescent="0.25">
      <c r="A1177" s="51">
        <v>82033000</v>
      </c>
      <c r="B1177" s="54" t="s">
        <v>1219</v>
      </c>
      <c r="C1177" s="56" t="s">
        <v>9</v>
      </c>
      <c r="D1177" s="56">
        <v>14</v>
      </c>
    </row>
    <row r="1178" spans="1:4" x14ac:dyDescent="0.25">
      <c r="A1178" s="51">
        <v>82034010</v>
      </c>
      <c r="B1178" s="54" t="s">
        <v>1220</v>
      </c>
      <c r="C1178" s="56" t="s">
        <v>9</v>
      </c>
      <c r="D1178" s="56">
        <v>14</v>
      </c>
    </row>
    <row r="1179" spans="1:4" x14ac:dyDescent="0.25">
      <c r="A1179" s="51">
        <v>82034090</v>
      </c>
      <c r="B1179" s="54" t="s">
        <v>37</v>
      </c>
      <c r="C1179" s="56" t="s">
        <v>9</v>
      </c>
      <c r="D1179" s="56">
        <v>14</v>
      </c>
    </row>
    <row r="1180" spans="1:4" x14ac:dyDescent="0.25">
      <c r="A1180" s="51">
        <v>82041110</v>
      </c>
      <c r="B1180" s="54" t="s">
        <v>1221</v>
      </c>
      <c r="C1180" s="56" t="s">
        <v>9</v>
      </c>
      <c r="D1180" s="56">
        <v>14</v>
      </c>
    </row>
    <row r="1181" spans="1:4" ht="30" x14ac:dyDescent="0.25">
      <c r="A1181" s="51">
        <v>82041120</v>
      </c>
      <c r="B1181" s="54" t="s">
        <v>1222</v>
      </c>
      <c r="C1181" s="56" t="s">
        <v>9</v>
      </c>
      <c r="D1181" s="56">
        <v>14</v>
      </c>
    </row>
    <row r="1182" spans="1:4" x14ac:dyDescent="0.25">
      <c r="A1182" s="51">
        <v>82041210</v>
      </c>
      <c r="B1182" s="54" t="s">
        <v>1223</v>
      </c>
      <c r="C1182" s="56" t="s">
        <v>9</v>
      </c>
      <c r="D1182" s="56">
        <v>14</v>
      </c>
    </row>
    <row r="1183" spans="1:4" ht="30" x14ac:dyDescent="0.25">
      <c r="A1183" s="51">
        <v>82041220</v>
      </c>
      <c r="B1183" s="54" t="s">
        <v>1224</v>
      </c>
      <c r="C1183" s="56" t="s">
        <v>9</v>
      </c>
      <c r="D1183" s="56">
        <v>14</v>
      </c>
    </row>
    <row r="1184" spans="1:4" x14ac:dyDescent="0.25">
      <c r="A1184" s="51">
        <v>82042000</v>
      </c>
      <c r="B1184" s="54" t="s">
        <v>1225</v>
      </c>
      <c r="C1184" s="56" t="s">
        <v>9</v>
      </c>
      <c r="D1184" s="56">
        <v>14</v>
      </c>
    </row>
    <row r="1185" spans="1:4" x14ac:dyDescent="0.25">
      <c r="A1185" s="51">
        <v>82051000</v>
      </c>
      <c r="B1185" s="54" t="s">
        <v>1226</v>
      </c>
      <c r="C1185" s="56" t="s">
        <v>9</v>
      </c>
      <c r="D1185" s="56">
        <v>14</v>
      </c>
    </row>
    <row r="1186" spans="1:4" x14ac:dyDescent="0.25">
      <c r="A1186" s="51">
        <v>82052000</v>
      </c>
      <c r="B1186" s="54" t="s">
        <v>1227</v>
      </c>
      <c r="C1186" s="56" t="s">
        <v>9</v>
      </c>
      <c r="D1186" s="56">
        <v>14</v>
      </c>
    </row>
    <row r="1187" spans="1:4" ht="30" x14ac:dyDescent="0.25">
      <c r="A1187" s="51">
        <v>82053000</v>
      </c>
      <c r="B1187" s="54" t="s">
        <v>1228</v>
      </c>
      <c r="C1187" s="56" t="s">
        <v>9</v>
      </c>
      <c r="D1187" s="56">
        <v>14</v>
      </c>
    </row>
    <row r="1188" spans="1:4" x14ac:dyDescent="0.25">
      <c r="A1188" s="51">
        <v>82054000</v>
      </c>
      <c r="B1188" s="54" t="s">
        <v>1229</v>
      </c>
      <c r="C1188" s="56" t="s">
        <v>9</v>
      </c>
      <c r="D1188" s="56">
        <v>14</v>
      </c>
    </row>
    <row r="1189" spans="1:4" x14ac:dyDescent="0.25">
      <c r="A1189" s="51">
        <v>82055110</v>
      </c>
      <c r="B1189" s="54" t="s">
        <v>1230</v>
      </c>
      <c r="C1189" s="56" t="s">
        <v>9</v>
      </c>
      <c r="D1189" s="56">
        <v>14</v>
      </c>
    </row>
    <row r="1190" spans="1:4" x14ac:dyDescent="0.25">
      <c r="A1190" s="51">
        <v>82055190</v>
      </c>
      <c r="B1190" s="54" t="s">
        <v>1231</v>
      </c>
      <c r="C1190" s="56" t="s">
        <v>9</v>
      </c>
      <c r="D1190" s="56">
        <v>14</v>
      </c>
    </row>
    <row r="1191" spans="1:4" x14ac:dyDescent="0.25">
      <c r="A1191" s="51">
        <v>82055910</v>
      </c>
      <c r="B1191" s="54" t="s">
        <v>1232</v>
      </c>
      <c r="C1191" s="56" t="s">
        <v>9</v>
      </c>
      <c r="D1191" s="56">
        <v>14</v>
      </c>
    </row>
    <row r="1192" spans="1:4" x14ac:dyDescent="0.25">
      <c r="A1192" s="51">
        <v>82055920</v>
      </c>
      <c r="B1192" s="54" t="s">
        <v>1233</v>
      </c>
      <c r="C1192" s="56" t="s">
        <v>9</v>
      </c>
      <c r="D1192" s="56">
        <v>14</v>
      </c>
    </row>
    <row r="1193" spans="1:4" ht="30" x14ac:dyDescent="0.25">
      <c r="A1193" s="51">
        <v>82055930</v>
      </c>
      <c r="B1193" s="54" t="s">
        <v>1234</v>
      </c>
      <c r="C1193" s="56" t="s">
        <v>9</v>
      </c>
      <c r="D1193" s="56">
        <v>14</v>
      </c>
    </row>
    <row r="1194" spans="1:4" x14ac:dyDescent="0.25">
      <c r="A1194" s="51">
        <v>82055990</v>
      </c>
      <c r="B1194" s="54" t="s">
        <v>1235</v>
      </c>
      <c r="C1194" s="56" t="s">
        <v>9</v>
      </c>
      <c r="D1194" s="56">
        <v>14</v>
      </c>
    </row>
    <row r="1195" spans="1:4" x14ac:dyDescent="0.25">
      <c r="A1195" s="51">
        <v>82056000</v>
      </c>
      <c r="B1195" s="54" t="s">
        <v>1236</v>
      </c>
      <c r="C1195" s="56" t="s">
        <v>9</v>
      </c>
      <c r="D1195" s="56">
        <v>14</v>
      </c>
    </row>
    <row r="1196" spans="1:4" x14ac:dyDescent="0.25">
      <c r="A1196" s="51">
        <v>82057000</v>
      </c>
      <c r="B1196" s="54" t="s">
        <v>1237</v>
      </c>
      <c r="C1196" s="56" t="s">
        <v>9</v>
      </c>
      <c r="D1196" s="56">
        <v>14</v>
      </c>
    </row>
    <row r="1197" spans="1:4" x14ac:dyDescent="0.25">
      <c r="A1197" s="51">
        <v>82058010</v>
      </c>
      <c r="B1197" s="54" t="s">
        <v>1238</v>
      </c>
      <c r="C1197" s="56" t="s">
        <v>9</v>
      </c>
      <c r="D1197" s="56">
        <v>14</v>
      </c>
    </row>
    <row r="1198" spans="1:4" ht="30" x14ac:dyDescent="0.25">
      <c r="A1198" s="51">
        <v>82058020</v>
      </c>
      <c r="B1198" s="54" t="s">
        <v>1239</v>
      </c>
      <c r="C1198" s="56" t="s">
        <v>9</v>
      </c>
      <c r="D1198" s="56">
        <v>14</v>
      </c>
    </row>
    <row r="1199" spans="1:4" x14ac:dyDescent="0.25">
      <c r="A1199" s="51">
        <v>82059000</v>
      </c>
      <c r="B1199" s="54" t="s">
        <v>1240</v>
      </c>
      <c r="C1199" s="56" t="s">
        <v>9</v>
      </c>
      <c r="D1199" s="56">
        <v>14</v>
      </c>
    </row>
    <row r="1200" spans="1:4" x14ac:dyDescent="0.25">
      <c r="A1200" s="51">
        <v>82060010</v>
      </c>
      <c r="B1200" s="54" t="s">
        <v>1241</v>
      </c>
      <c r="C1200" s="56" t="s">
        <v>9</v>
      </c>
      <c r="D1200" s="56">
        <v>14</v>
      </c>
    </row>
    <row r="1201" spans="1:4" ht="30" x14ac:dyDescent="0.25">
      <c r="A1201" s="51">
        <v>82060090</v>
      </c>
      <c r="B1201" s="54" t="s">
        <v>1242</v>
      </c>
      <c r="C1201" s="56" t="s">
        <v>9</v>
      </c>
      <c r="D1201" s="56">
        <v>14</v>
      </c>
    </row>
    <row r="1202" spans="1:4" ht="30" x14ac:dyDescent="0.25">
      <c r="A1202" s="51">
        <v>82071300</v>
      </c>
      <c r="B1202" s="54" t="s">
        <v>1243</v>
      </c>
      <c r="C1202" s="56" t="s">
        <v>9</v>
      </c>
      <c r="D1202" s="56">
        <v>14</v>
      </c>
    </row>
    <row r="1203" spans="1:4" ht="30" x14ac:dyDescent="0.25">
      <c r="A1203" s="51">
        <v>82071900</v>
      </c>
      <c r="B1203" s="54" t="s">
        <v>1244</v>
      </c>
      <c r="C1203" s="56" t="s">
        <v>9</v>
      </c>
      <c r="D1203" s="56">
        <v>14</v>
      </c>
    </row>
    <row r="1204" spans="1:4" x14ac:dyDescent="0.25">
      <c r="A1204" s="51">
        <v>82072000</v>
      </c>
      <c r="B1204" s="54" t="s">
        <v>1245</v>
      </c>
      <c r="C1204" s="56" t="s">
        <v>9</v>
      </c>
      <c r="D1204" s="56">
        <v>14</v>
      </c>
    </row>
    <row r="1205" spans="1:4" x14ac:dyDescent="0.25">
      <c r="A1205" s="51">
        <v>82073000</v>
      </c>
      <c r="B1205" s="54" t="s">
        <v>1246</v>
      </c>
      <c r="C1205" s="56" t="s">
        <v>9</v>
      </c>
      <c r="D1205" s="56">
        <v>14</v>
      </c>
    </row>
    <row r="1206" spans="1:4" x14ac:dyDescent="0.25">
      <c r="A1206" s="51">
        <v>82074010</v>
      </c>
      <c r="B1206" s="54" t="s">
        <v>1247</v>
      </c>
      <c r="C1206" s="56" t="s">
        <v>9</v>
      </c>
      <c r="D1206" s="56">
        <v>14</v>
      </c>
    </row>
    <row r="1207" spans="1:4" x14ac:dyDescent="0.25">
      <c r="A1207" s="51">
        <v>82074090</v>
      </c>
      <c r="B1207" s="54" t="s">
        <v>1248</v>
      </c>
      <c r="C1207" s="56" t="s">
        <v>9</v>
      </c>
      <c r="D1207" s="56">
        <v>14</v>
      </c>
    </row>
    <row r="1208" spans="1:4" x14ac:dyDescent="0.25">
      <c r="A1208" s="51">
        <v>82075000</v>
      </c>
      <c r="B1208" s="54" t="s">
        <v>1249</v>
      </c>
      <c r="C1208" s="56" t="s">
        <v>9</v>
      </c>
      <c r="D1208" s="56">
        <v>14</v>
      </c>
    </row>
    <row r="1209" spans="1:4" x14ac:dyDescent="0.25">
      <c r="A1209" s="51">
        <v>82076010</v>
      </c>
      <c r="B1209" s="54" t="s">
        <v>1250</v>
      </c>
      <c r="C1209" s="56" t="s">
        <v>9</v>
      </c>
      <c r="D1209" s="56">
        <v>14</v>
      </c>
    </row>
    <row r="1210" spans="1:4" x14ac:dyDescent="0.25">
      <c r="A1210" s="51">
        <v>82076090</v>
      </c>
      <c r="B1210" s="54" t="s">
        <v>1251</v>
      </c>
      <c r="C1210" s="56" t="s">
        <v>9</v>
      </c>
      <c r="D1210" s="56">
        <v>14</v>
      </c>
    </row>
    <row r="1211" spans="1:4" x14ac:dyDescent="0.25">
      <c r="A1211" s="51">
        <v>82077010</v>
      </c>
      <c r="B1211" s="54" t="s">
        <v>1252</v>
      </c>
      <c r="C1211" s="56" t="s">
        <v>9</v>
      </c>
      <c r="D1211" s="56">
        <v>14</v>
      </c>
    </row>
    <row r="1212" spans="1:4" x14ac:dyDescent="0.25">
      <c r="A1212" s="51">
        <v>82077090</v>
      </c>
      <c r="B1212" s="54" t="s">
        <v>1253</v>
      </c>
      <c r="C1212" s="56" t="s">
        <v>9</v>
      </c>
      <c r="D1212" s="56">
        <v>14</v>
      </c>
    </row>
    <row r="1213" spans="1:4" x14ac:dyDescent="0.25">
      <c r="A1213" s="51">
        <v>82078000</v>
      </c>
      <c r="B1213" s="54" t="s">
        <v>1254</v>
      </c>
      <c r="C1213" s="56" t="s">
        <v>9</v>
      </c>
      <c r="D1213" s="56">
        <v>14</v>
      </c>
    </row>
    <row r="1214" spans="1:4" x14ac:dyDescent="0.25">
      <c r="A1214" s="51">
        <v>82079010</v>
      </c>
      <c r="B1214" s="54" t="s">
        <v>1255</v>
      </c>
      <c r="C1214" s="56" t="s">
        <v>9</v>
      </c>
      <c r="D1214" s="56">
        <v>14</v>
      </c>
    </row>
    <row r="1215" spans="1:4" x14ac:dyDescent="0.25">
      <c r="A1215" s="51">
        <v>82079020</v>
      </c>
      <c r="B1215" s="54" t="s">
        <v>1256</v>
      </c>
      <c r="C1215" s="56" t="s">
        <v>9</v>
      </c>
      <c r="D1215" s="56">
        <v>14</v>
      </c>
    </row>
    <row r="1216" spans="1:4" x14ac:dyDescent="0.25">
      <c r="A1216" s="51">
        <v>82079030</v>
      </c>
      <c r="B1216" s="54" t="s">
        <v>1257</v>
      </c>
      <c r="C1216" s="56" t="s">
        <v>9</v>
      </c>
      <c r="D1216" s="56">
        <v>14</v>
      </c>
    </row>
    <row r="1217" spans="1:4" x14ac:dyDescent="0.25">
      <c r="A1217" s="51">
        <v>82079090</v>
      </c>
      <c r="B1217" s="54" t="s">
        <v>209</v>
      </c>
      <c r="C1217" s="56" t="s">
        <v>9</v>
      </c>
      <c r="D1217" s="56">
        <v>14</v>
      </c>
    </row>
    <row r="1218" spans="1:4" ht="30" x14ac:dyDescent="0.25">
      <c r="A1218" s="51">
        <v>82081000</v>
      </c>
      <c r="B1218" s="54" t="s">
        <v>1258</v>
      </c>
      <c r="C1218" s="56" t="s">
        <v>9</v>
      </c>
      <c r="D1218" s="56">
        <v>14</v>
      </c>
    </row>
    <row r="1219" spans="1:4" ht="30" x14ac:dyDescent="0.25">
      <c r="A1219" s="51">
        <v>82082000</v>
      </c>
      <c r="B1219" s="54" t="s">
        <v>1259</v>
      </c>
      <c r="C1219" s="56" t="s">
        <v>9</v>
      </c>
      <c r="D1219" s="56">
        <v>14</v>
      </c>
    </row>
    <row r="1220" spans="1:4" ht="30" x14ac:dyDescent="0.25">
      <c r="A1220" s="51">
        <v>82083000</v>
      </c>
      <c r="B1220" s="54" t="s">
        <v>1260</v>
      </c>
      <c r="C1220" s="56" t="s">
        <v>9</v>
      </c>
      <c r="D1220" s="56">
        <v>14</v>
      </c>
    </row>
    <row r="1221" spans="1:4" ht="30" x14ac:dyDescent="0.25">
      <c r="A1221" s="51">
        <v>82084000</v>
      </c>
      <c r="B1221" s="54" t="s">
        <v>1261</v>
      </c>
      <c r="C1221" s="56" t="s">
        <v>9</v>
      </c>
      <c r="D1221" s="56">
        <v>3</v>
      </c>
    </row>
    <row r="1222" spans="1:4" x14ac:dyDescent="0.25">
      <c r="A1222" s="51">
        <v>82089010</v>
      </c>
      <c r="B1222" s="54" t="s">
        <v>1262</v>
      </c>
      <c r="C1222" s="56" t="s">
        <v>9</v>
      </c>
      <c r="D1222" s="56">
        <v>14</v>
      </c>
    </row>
    <row r="1223" spans="1:4" x14ac:dyDescent="0.25">
      <c r="A1223" s="51">
        <v>82089020</v>
      </c>
      <c r="B1223" s="54" t="s">
        <v>1263</v>
      </c>
      <c r="C1223" s="56" t="s">
        <v>9</v>
      </c>
      <c r="D1223" s="56">
        <v>14</v>
      </c>
    </row>
    <row r="1224" spans="1:4" x14ac:dyDescent="0.25">
      <c r="A1224" s="51">
        <v>82089030</v>
      </c>
      <c r="B1224" s="54" t="s">
        <v>1264</v>
      </c>
      <c r="C1224" s="56" t="s">
        <v>9</v>
      </c>
      <c r="D1224" s="56">
        <v>14</v>
      </c>
    </row>
    <row r="1225" spans="1:4" x14ac:dyDescent="0.25">
      <c r="A1225" s="51">
        <v>82089040</v>
      </c>
      <c r="B1225" s="54" t="s">
        <v>1265</v>
      </c>
      <c r="C1225" s="56" t="s">
        <v>9</v>
      </c>
      <c r="D1225" s="56">
        <v>14</v>
      </c>
    </row>
    <row r="1226" spans="1:4" x14ac:dyDescent="0.25">
      <c r="A1226" s="51">
        <v>82089090</v>
      </c>
      <c r="B1226" s="54" t="s">
        <v>1266</v>
      </c>
      <c r="C1226" s="56" t="s">
        <v>9</v>
      </c>
      <c r="D1226" s="56">
        <v>14</v>
      </c>
    </row>
    <row r="1227" spans="1:4" x14ac:dyDescent="0.25">
      <c r="A1227" s="51">
        <v>82090010</v>
      </c>
      <c r="B1227" s="54" t="s">
        <v>1267</v>
      </c>
      <c r="C1227" s="56" t="s">
        <v>9</v>
      </c>
      <c r="D1227" s="56">
        <v>14</v>
      </c>
    </row>
    <row r="1228" spans="1:4" x14ac:dyDescent="0.25">
      <c r="A1228" s="51">
        <v>82090090</v>
      </c>
      <c r="B1228" s="54" t="s">
        <v>209</v>
      </c>
      <c r="C1228" s="56" t="s">
        <v>9</v>
      </c>
      <c r="D1228" s="56">
        <v>14</v>
      </c>
    </row>
    <row r="1229" spans="1:4" ht="45" x14ac:dyDescent="0.25">
      <c r="A1229" s="51">
        <v>82100000</v>
      </c>
      <c r="B1229" s="54" t="s">
        <v>1268</v>
      </c>
      <c r="C1229" s="56" t="s">
        <v>9</v>
      </c>
      <c r="D1229" s="56">
        <v>2</v>
      </c>
    </row>
    <row r="1230" spans="1:4" x14ac:dyDescent="0.25">
      <c r="A1230" s="51">
        <v>82111000</v>
      </c>
      <c r="B1230" s="54" t="s">
        <v>1269</v>
      </c>
      <c r="C1230" s="56" t="s">
        <v>9</v>
      </c>
      <c r="D1230" s="56">
        <v>18</v>
      </c>
    </row>
    <row r="1231" spans="1:4" x14ac:dyDescent="0.25">
      <c r="A1231" s="51">
        <v>82119100</v>
      </c>
      <c r="B1231" s="54" t="s">
        <v>1270</v>
      </c>
      <c r="C1231" s="56" t="s">
        <v>9</v>
      </c>
      <c r="D1231" s="56">
        <v>14</v>
      </c>
    </row>
    <row r="1232" spans="1:4" x14ac:dyDescent="0.25">
      <c r="A1232" s="51">
        <v>82119200</v>
      </c>
      <c r="B1232" s="54" t="s">
        <v>1271</v>
      </c>
      <c r="C1232" s="56" t="s">
        <v>9</v>
      </c>
      <c r="D1232" s="56">
        <v>14</v>
      </c>
    </row>
    <row r="1233" spans="1:4" x14ac:dyDescent="0.25">
      <c r="A1233" s="51">
        <v>82119310</v>
      </c>
      <c r="B1233" s="54" t="s">
        <v>1272</v>
      </c>
      <c r="C1233" s="56" t="s">
        <v>9</v>
      </c>
      <c r="D1233" s="56">
        <v>14</v>
      </c>
    </row>
    <row r="1234" spans="1:4" x14ac:dyDescent="0.25">
      <c r="A1234" s="51">
        <v>82119390</v>
      </c>
      <c r="B1234" s="54" t="s">
        <v>1273</v>
      </c>
      <c r="C1234" s="56" t="s">
        <v>9</v>
      </c>
      <c r="D1234" s="56">
        <v>14</v>
      </c>
    </row>
    <row r="1235" spans="1:4" x14ac:dyDescent="0.25">
      <c r="A1235" s="51">
        <v>82119400</v>
      </c>
      <c r="B1235" s="54" t="s">
        <v>1274</v>
      </c>
      <c r="C1235" s="56" t="s">
        <v>9</v>
      </c>
      <c r="D1235" s="56">
        <v>14</v>
      </c>
    </row>
    <row r="1236" spans="1:4" x14ac:dyDescent="0.25">
      <c r="A1236" s="51">
        <v>82119500</v>
      </c>
      <c r="B1236" s="54" t="s">
        <v>1275</v>
      </c>
      <c r="C1236" s="56" t="s">
        <v>9</v>
      </c>
      <c r="D1236" s="56">
        <v>14</v>
      </c>
    </row>
    <row r="1237" spans="1:4" x14ac:dyDescent="0.25">
      <c r="A1237" s="51">
        <v>82121010</v>
      </c>
      <c r="B1237" s="54" t="s">
        <v>1276</v>
      </c>
      <c r="C1237" s="56" t="s">
        <v>9</v>
      </c>
      <c r="D1237" s="56">
        <v>14</v>
      </c>
    </row>
    <row r="1238" spans="1:4" x14ac:dyDescent="0.25">
      <c r="A1238" s="51">
        <v>82121090</v>
      </c>
      <c r="B1238" s="54" t="s">
        <v>1277</v>
      </c>
      <c r="C1238" s="56" t="s">
        <v>9</v>
      </c>
      <c r="D1238" s="56">
        <v>14</v>
      </c>
    </row>
    <row r="1239" spans="1:4" x14ac:dyDescent="0.25">
      <c r="A1239" s="51">
        <v>82122011</v>
      </c>
      <c r="B1239" s="54" t="s">
        <v>1278</v>
      </c>
      <c r="C1239" s="56" t="s">
        <v>9</v>
      </c>
      <c r="D1239" s="56">
        <v>14</v>
      </c>
    </row>
    <row r="1240" spans="1:4" x14ac:dyDescent="0.25">
      <c r="A1240" s="51">
        <v>82122019</v>
      </c>
      <c r="B1240" s="54" t="s">
        <v>1279</v>
      </c>
      <c r="C1240" s="56" t="s">
        <v>9</v>
      </c>
      <c r="D1240" s="56">
        <v>14</v>
      </c>
    </row>
    <row r="1241" spans="1:4" x14ac:dyDescent="0.25">
      <c r="A1241" s="51">
        <v>82122020</v>
      </c>
      <c r="B1241" s="54" t="s">
        <v>1280</v>
      </c>
      <c r="C1241" s="56" t="s">
        <v>9</v>
      </c>
      <c r="D1241" s="56">
        <v>14</v>
      </c>
    </row>
    <row r="1242" spans="1:4" x14ac:dyDescent="0.25">
      <c r="A1242" s="51">
        <v>82129000</v>
      </c>
      <c r="B1242" s="54" t="s">
        <v>1281</v>
      </c>
      <c r="C1242" s="56" t="s">
        <v>9</v>
      </c>
      <c r="D1242" s="56">
        <v>14</v>
      </c>
    </row>
    <row r="1243" spans="1:4" ht="30" x14ac:dyDescent="0.25">
      <c r="A1243" s="51">
        <v>82130000</v>
      </c>
      <c r="B1243" s="54" t="s">
        <v>1282</v>
      </c>
      <c r="C1243" s="56" t="s">
        <v>9</v>
      </c>
      <c r="D1243" s="56">
        <v>14</v>
      </c>
    </row>
    <row r="1244" spans="1:4" ht="30" x14ac:dyDescent="0.25">
      <c r="A1244" s="51">
        <v>82141010</v>
      </c>
      <c r="B1244" s="54" t="s">
        <v>1283</v>
      </c>
      <c r="C1244" s="56" t="s">
        <v>9</v>
      </c>
      <c r="D1244" s="56">
        <v>14</v>
      </c>
    </row>
    <row r="1245" spans="1:4" x14ac:dyDescent="0.25">
      <c r="A1245" s="51">
        <v>82141090</v>
      </c>
      <c r="B1245" s="54" t="s">
        <v>1284</v>
      </c>
      <c r="C1245" s="56" t="s">
        <v>9</v>
      </c>
      <c r="D1245" s="56">
        <v>14</v>
      </c>
    </row>
    <row r="1246" spans="1:4" x14ac:dyDescent="0.25">
      <c r="A1246" s="51">
        <v>82142010</v>
      </c>
      <c r="B1246" s="54" t="s">
        <v>1285</v>
      </c>
      <c r="C1246" s="56" t="s">
        <v>9</v>
      </c>
      <c r="D1246" s="56">
        <v>14</v>
      </c>
    </row>
    <row r="1247" spans="1:4" ht="30" x14ac:dyDescent="0.25">
      <c r="A1247" s="51">
        <v>82142090</v>
      </c>
      <c r="B1247" s="54" t="s">
        <v>1286</v>
      </c>
      <c r="C1247" s="56" t="s">
        <v>9</v>
      </c>
      <c r="D1247" s="56">
        <v>14</v>
      </c>
    </row>
    <row r="1248" spans="1:4" x14ac:dyDescent="0.25">
      <c r="A1248" s="51">
        <v>82149090</v>
      </c>
      <c r="B1248" s="54" t="s">
        <v>1287</v>
      </c>
      <c r="C1248" s="56" t="s">
        <v>9</v>
      </c>
      <c r="D1248" s="56">
        <v>33</v>
      </c>
    </row>
    <row r="1249" spans="1:4" ht="30" x14ac:dyDescent="0.25">
      <c r="A1249" s="51">
        <v>82151000</v>
      </c>
      <c r="B1249" s="54" t="s">
        <v>1288</v>
      </c>
      <c r="C1249" s="56" t="s">
        <v>9</v>
      </c>
      <c r="D1249" s="56">
        <v>33</v>
      </c>
    </row>
    <row r="1250" spans="1:4" x14ac:dyDescent="0.25">
      <c r="A1250" s="51">
        <v>82152000</v>
      </c>
      <c r="B1250" s="54" t="s">
        <v>1289</v>
      </c>
      <c r="C1250" s="56" t="s">
        <v>9</v>
      </c>
      <c r="D1250" s="56">
        <v>33</v>
      </c>
    </row>
    <row r="1251" spans="1:4" ht="30" x14ac:dyDescent="0.25">
      <c r="A1251" s="51">
        <v>82159100</v>
      </c>
      <c r="B1251" s="54" t="s">
        <v>1290</v>
      </c>
      <c r="C1251" s="56" t="s">
        <v>9</v>
      </c>
      <c r="D1251" s="56">
        <v>33</v>
      </c>
    </row>
    <row r="1252" spans="1:4" x14ac:dyDescent="0.25">
      <c r="A1252" s="51">
        <v>82159900</v>
      </c>
      <c r="B1252" s="54" t="s">
        <v>1291</v>
      </c>
      <c r="C1252" s="56" t="s">
        <v>9</v>
      </c>
      <c r="D1252" s="56">
        <v>33</v>
      </c>
    </row>
    <row r="1253" spans="1:4" x14ac:dyDescent="0.25">
      <c r="A1253" s="51">
        <v>83011000</v>
      </c>
      <c r="B1253" s="54" t="s">
        <v>1292</v>
      </c>
      <c r="C1253" s="56" t="s">
        <v>9</v>
      </c>
      <c r="D1253" s="56">
        <v>24</v>
      </c>
    </row>
    <row r="1254" spans="1:4" x14ac:dyDescent="0.25">
      <c r="A1254" s="51">
        <v>83012000</v>
      </c>
      <c r="B1254" s="54" t="s">
        <v>1293</v>
      </c>
      <c r="C1254" s="56" t="s">
        <v>9</v>
      </c>
      <c r="D1254" s="56">
        <v>24</v>
      </c>
    </row>
    <row r="1255" spans="1:4" x14ac:dyDescent="0.25">
      <c r="A1255" s="51">
        <v>83013000</v>
      </c>
      <c r="B1255" s="54" t="s">
        <v>1294</v>
      </c>
      <c r="C1255" s="56" t="s">
        <v>9</v>
      </c>
      <c r="D1255" s="56">
        <v>24</v>
      </c>
    </row>
    <row r="1256" spans="1:4" x14ac:dyDescent="0.25">
      <c r="A1256" s="51">
        <v>83014010</v>
      </c>
      <c r="B1256" s="54" t="s">
        <v>1295</v>
      </c>
      <c r="C1256" s="56" t="s">
        <v>9</v>
      </c>
      <c r="D1256" s="56">
        <v>24</v>
      </c>
    </row>
    <row r="1257" spans="1:4" x14ac:dyDescent="0.25">
      <c r="A1257" s="51">
        <v>83014090</v>
      </c>
      <c r="B1257" s="54" t="s">
        <v>1296</v>
      </c>
      <c r="C1257" s="56" t="s">
        <v>9</v>
      </c>
      <c r="D1257" s="56">
        <v>24</v>
      </c>
    </row>
    <row r="1258" spans="1:4" x14ac:dyDescent="0.25">
      <c r="A1258" s="51">
        <v>83015000</v>
      </c>
      <c r="B1258" s="54" t="s">
        <v>1297</v>
      </c>
      <c r="C1258" s="56" t="s">
        <v>9</v>
      </c>
      <c r="D1258" s="56">
        <v>24</v>
      </c>
    </row>
    <row r="1259" spans="1:4" x14ac:dyDescent="0.25">
      <c r="A1259" s="51">
        <v>83016000</v>
      </c>
      <c r="B1259" s="54" t="s">
        <v>1298</v>
      </c>
      <c r="C1259" s="56" t="s">
        <v>9</v>
      </c>
      <c r="D1259" s="56">
        <v>24</v>
      </c>
    </row>
    <row r="1260" spans="1:4" x14ac:dyDescent="0.25">
      <c r="A1260" s="51">
        <v>83017000</v>
      </c>
      <c r="B1260" s="54" t="s">
        <v>1299</v>
      </c>
      <c r="C1260" s="56" t="s">
        <v>9</v>
      </c>
      <c r="D1260" s="56">
        <v>24</v>
      </c>
    </row>
    <row r="1261" spans="1:4" x14ac:dyDescent="0.25">
      <c r="A1261" s="51">
        <v>83021010</v>
      </c>
      <c r="B1261" s="54" t="s">
        <v>1300</v>
      </c>
      <c r="C1261" s="56" t="s">
        <v>9</v>
      </c>
      <c r="D1261" s="56">
        <v>24</v>
      </c>
    </row>
    <row r="1262" spans="1:4" x14ac:dyDescent="0.25">
      <c r="A1262" s="51">
        <v>83021020</v>
      </c>
      <c r="B1262" s="54" t="s">
        <v>1301</v>
      </c>
      <c r="C1262" s="56" t="s">
        <v>9</v>
      </c>
      <c r="D1262" s="56">
        <v>24</v>
      </c>
    </row>
    <row r="1263" spans="1:4" x14ac:dyDescent="0.25">
      <c r="A1263" s="51">
        <v>83021090</v>
      </c>
      <c r="B1263" s="54" t="s">
        <v>1302</v>
      </c>
      <c r="C1263" s="56" t="s">
        <v>9</v>
      </c>
      <c r="D1263" s="56">
        <v>24</v>
      </c>
    </row>
    <row r="1264" spans="1:4" x14ac:dyDescent="0.25">
      <c r="A1264" s="51">
        <v>83022000</v>
      </c>
      <c r="B1264" s="54" t="s">
        <v>1303</v>
      </c>
      <c r="C1264" s="56" t="s">
        <v>9</v>
      </c>
      <c r="D1264" s="56">
        <v>24</v>
      </c>
    </row>
    <row r="1265" spans="1:4" x14ac:dyDescent="0.25">
      <c r="A1265" s="51">
        <v>83023010</v>
      </c>
      <c r="B1265" s="54" t="s">
        <v>1304</v>
      </c>
      <c r="C1265" s="56" t="s">
        <v>9</v>
      </c>
      <c r="D1265" s="56">
        <v>18</v>
      </c>
    </row>
    <row r="1266" spans="1:4" x14ac:dyDescent="0.25">
      <c r="A1266" s="51">
        <v>83023090</v>
      </c>
      <c r="B1266" s="54" t="s">
        <v>209</v>
      </c>
      <c r="C1266" s="56" t="s">
        <v>9</v>
      </c>
      <c r="D1266" s="56">
        <v>6</v>
      </c>
    </row>
    <row r="1267" spans="1:4" x14ac:dyDescent="0.25">
      <c r="A1267" s="51">
        <v>83024110</v>
      </c>
      <c r="B1267" s="54" t="s">
        <v>1305</v>
      </c>
      <c r="C1267" s="56" t="s">
        <v>9</v>
      </c>
      <c r="D1267" s="56">
        <v>24</v>
      </c>
    </row>
    <row r="1268" spans="1:4" x14ac:dyDescent="0.25">
      <c r="A1268" s="51">
        <v>83024120</v>
      </c>
      <c r="B1268" s="54" t="s">
        <v>1306</v>
      </c>
      <c r="C1268" s="56" t="s">
        <v>9</v>
      </c>
      <c r="D1268" s="56">
        <v>24</v>
      </c>
    </row>
    <row r="1269" spans="1:4" ht="30" x14ac:dyDescent="0.25">
      <c r="A1269" s="51">
        <v>83024190</v>
      </c>
      <c r="B1269" s="54" t="s">
        <v>1307</v>
      </c>
      <c r="C1269" s="56" t="s">
        <v>9</v>
      </c>
      <c r="D1269" s="56">
        <v>24</v>
      </c>
    </row>
    <row r="1270" spans="1:4" x14ac:dyDescent="0.25">
      <c r="A1270" s="51">
        <v>83024200</v>
      </c>
      <c r="B1270" s="54" t="s">
        <v>1308</v>
      </c>
      <c r="C1270" s="56" t="s">
        <v>9</v>
      </c>
      <c r="D1270" s="56">
        <v>24</v>
      </c>
    </row>
    <row r="1271" spans="1:4" x14ac:dyDescent="0.25">
      <c r="A1271" s="51">
        <v>83024900</v>
      </c>
      <c r="B1271" s="54" t="s">
        <v>1309</v>
      </c>
      <c r="C1271" s="56" t="s">
        <v>9</v>
      </c>
      <c r="D1271" s="56">
        <v>24</v>
      </c>
    </row>
    <row r="1272" spans="1:4" x14ac:dyDescent="0.25">
      <c r="A1272" s="51">
        <v>83025000</v>
      </c>
      <c r="B1272" s="54" t="s">
        <v>1310</v>
      </c>
      <c r="C1272" s="56" t="s">
        <v>9</v>
      </c>
      <c r="D1272" s="56">
        <v>24</v>
      </c>
    </row>
    <row r="1273" spans="1:4" x14ac:dyDescent="0.25">
      <c r="A1273" s="51">
        <v>83026000</v>
      </c>
      <c r="B1273" s="54" t="s">
        <v>1311</v>
      </c>
      <c r="C1273" s="56" t="s">
        <v>9</v>
      </c>
      <c r="D1273" s="56">
        <v>24</v>
      </c>
    </row>
    <row r="1274" spans="1:4" ht="45" x14ac:dyDescent="0.25">
      <c r="A1274" s="51">
        <v>83030000</v>
      </c>
      <c r="B1274" s="54" t="s">
        <v>1312</v>
      </c>
      <c r="C1274" s="56" t="s">
        <v>9</v>
      </c>
      <c r="D1274" s="56">
        <v>18</v>
      </c>
    </row>
    <row r="1275" spans="1:4" ht="45" x14ac:dyDescent="0.25">
      <c r="A1275" s="51">
        <v>83040000</v>
      </c>
      <c r="B1275" s="54" t="s">
        <v>1313</v>
      </c>
      <c r="C1275" s="56" t="s">
        <v>9</v>
      </c>
      <c r="D1275" s="56">
        <v>18</v>
      </c>
    </row>
    <row r="1276" spans="1:4" x14ac:dyDescent="0.25">
      <c r="A1276" s="51">
        <v>83051000</v>
      </c>
      <c r="B1276" s="54" t="s">
        <v>1314</v>
      </c>
      <c r="C1276" s="56" t="s">
        <v>9</v>
      </c>
      <c r="D1276" s="56">
        <v>29</v>
      </c>
    </row>
    <row r="1277" spans="1:4" x14ac:dyDescent="0.25">
      <c r="A1277" s="51">
        <v>83052000</v>
      </c>
      <c r="B1277" s="54" t="s">
        <v>1315</v>
      </c>
      <c r="C1277" s="56" t="s">
        <v>9</v>
      </c>
      <c r="D1277" s="56">
        <v>29</v>
      </c>
    </row>
    <row r="1278" spans="1:4" x14ac:dyDescent="0.25">
      <c r="A1278" s="51">
        <v>83059010</v>
      </c>
      <c r="B1278" s="54" t="s">
        <v>1316</v>
      </c>
      <c r="C1278" s="56" t="s">
        <v>9</v>
      </c>
      <c r="D1278" s="56">
        <v>29</v>
      </c>
    </row>
    <row r="1279" spans="1:4" x14ac:dyDescent="0.25">
      <c r="A1279" s="51">
        <v>83059020</v>
      </c>
      <c r="B1279" s="54" t="s">
        <v>1317</v>
      </c>
      <c r="C1279" s="56" t="s">
        <v>9</v>
      </c>
      <c r="D1279" s="56">
        <v>29</v>
      </c>
    </row>
    <row r="1280" spans="1:4" x14ac:dyDescent="0.25">
      <c r="A1280" s="51">
        <v>83059090</v>
      </c>
      <c r="B1280" s="54" t="s">
        <v>1318</v>
      </c>
      <c r="C1280" s="56" t="s">
        <v>9</v>
      </c>
      <c r="D1280" s="56">
        <v>29</v>
      </c>
    </row>
    <row r="1281" spans="1:4" x14ac:dyDescent="0.25">
      <c r="A1281" s="51">
        <v>83061000</v>
      </c>
      <c r="B1281" s="54" t="s">
        <v>1319</v>
      </c>
      <c r="C1281" s="56" t="s">
        <v>9</v>
      </c>
      <c r="D1281" s="56">
        <v>23</v>
      </c>
    </row>
    <row r="1282" spans="1:4" ht="30" x14ac:dyDescent="0.25">
      <c r="A1282" s="51">
        <v>83062110</v>
      </c>
      <c r="B1282" s="54" t="s">
        <v>1320</v>
      </c>
      <c r="C1282" s="56" t="s">
        <v>9</v>
      </c>
      <c r="D1282" s="56">
        <v>23</v>
      </c>
    </row>
    <row r="1283" spans="1:4" x14ac:dyDescent="0.25">
      <c r="A1283" s="51">
        <v>83062120</v>
      </c>
      <c r="B1283" s="54" t="s">
        <v>1321</v>
      </c>
      <c r="C1283" s="56" t="s">
        <v>9</v>
      </c>
      <c r="D1283" s="56">
        <v>23</v>
      </c>
    </row>
    <row r="1284" spans="1:4" x14ac:dyDescent="0.25">
      <c r="A1284" s="51">
        <v>83062190</v>
      </c>
      <c r="B1284" s="54" t="s">
        <v>1322</v>
      </c>
      <c r="C1284" s="56" t="s">
        <v>9</v>
      </c>
      <c r="D1284" s="56">
        <v>23</v>
      </c>
    </row>
    <row r="1285" spans="1:4" x14ac:dyDescent="0.25">
      <c r="A1285" s="51">
        <v>83062910</v>
      </c>
      <c r="B1285" s="54" t="s">
        <v>1323</v>
      </c>
      <c r="C1285" s="56" t="s">
        <v>9</v>
      </c>
      <c r="D1285" s="56">
        <v>23</v>
      </c>
    </row>
    <row r="1286" spans="1:4" x14ac:dyDescent="0.25">
      <c r="A1286" s="51">
        <v>83062920</v>
      </c>
      <c r="B1286" s="54" t="s">
        <v>1324</v>
      </c>
      <c r="C1286" s="56" t="s">
        <v>9</v>
      </c>
      <c r="D1286" s="56">
        <v>23</v>
      </c>
    </row>
    <row r="1287" spans="1:4" x14ac:dyDescent="0.25">
      <c r="A1287" s="51">
        <v>83062990</v>
      </c>
      <c r="B1287" s="54" t="s">
        <v>209</v>
      </c>
      <c r="C1287" s="56" t="s">
        <v>9</v>
      </c>
      <c r="D1287" s="56">
        <v>23</v>
      </c>
    </row>
    <row r="1288" spans="1:4" x14ac:dyDescent="0.25">
      <c r="A1288" s="51">
        <v>83063000</v>
      </c>
      <c r="B1288" s="54" t="s">
        <v>1325</v>
      </c>
      <c r="C1288" s="56" t="s">
        <v>9</v>
      </c>
      <c r="D1288" s="56">
        <v>23</v>
      </c>
    </row>
    <row r="1289" spans="1:4" x14ac:dyDescent="0.25">
      <c r="A1289" s="51">
        <v>83071000</v>
      </c>
      <c r="B1289" s="54" t="s">
        <v>1326</v>
      </c>
      <c r="C1289" s="56" t="s">
        <v>9</v>
      </c>
      <c r="D1289" s="56">
        <v>16</v>
      </c>
    </row>
    <row r="1290" spans="1:4" x14ac:dyDescent="0.25">
      <c r="A1290" s="51">
        <v>83079000</v>
      </c>
      <c r="B1290" s="54" t="s">
        <v>1327</v>
      </c>
      <c r="C1290" s="56" t="s">
        <v>9</v>
      </c>
      <c r="D1290" s="56">
        <v>16</v>
      </c>
    </row>
    <row r="1291" spans="1:4" x14ac:dyDescent="0.25">
      <c r="A1291" s="51">
        <v>83081010</v>
      </c>
      <c r="B1291" s="54" t="s">
        <v>1328</v>
      </c>
      <c r="C1291" s="56" t="s">
        <v>9</v>
      </c>
      <c r="D1291" s="56">
        <v>29</v>
      </c>
    </row>
    <row r="1292" spans="1:4" x14ac:dyDescent="0.25">
      <c r="A1292" s="51">
        <v>83081021</v>
      </c>
      <c r="B1292" s="54" t="s">
        <v>1329</v>
      </c>
      <c r="C1292" s="56" t="s">
        <v>9</v>
      </c>
      <c r="D1292" s="56">
        <v>29</v>
      </c>
    </row>
    <row r="1293" spans="1:4" x14ac:dyDescent="0.25">
      <c r="A1293" s="51">
        <v>83081029</v>
      </c>
      <c r="B1293" s="54" t="s">
        <v>1330</v>
      </c>
      <c r="C1293" s="56" t="s">
        <v>9</v>
      </c>
      <c r="D1293" s="56">
        <v>29</v>
      </c>
    </row>
    <row r="1294" spans="1:4" x14ac:dyDescent="0.25">
      <c r="A1294" s="51">
        <v>83082000</v>
      </c>
      <c r="B1294" s="54" t="s">
        <v>1331</v>
      </c>
      <c r="C1294" s="56" t="s">
        <v>9</v>
      </c>
      <c r="D1294" s="56">
        <v>29</v>
      </c>
    </row>
    <row r="1295" spans="1:4" x14ac:dyDescent="0.25">
      <c r="A1295" s="51">
        <v>83089011</v>
      </c>
      <c r="B1295" s="54" t="s">
        <v>1332</v>
      </c>
      <c r="C1295" s="56" t="s">
        <v>9</v>
      </c>
      <c r="D1295" s="56">
        <v>29</v>
      </c>
    </row>
    <row r="1296" spans="1:4" x14ac:dyDescent="0.25">
      <c r="A1296" s="51">
        <v>83089019</v>
      </c>
      <c r="B1296" s="54" t="s">
        <v>1333</v>
      </c>
      <c r="C1296" s="56" t="s">
        <v>9</v>
      </c>
      <c r="D1296" s="56">
        <v>29</v>
      </c>
    </row>
    <row r="1297" spans="1:4" x14ac:dyDescent="0.25">
      <c r="A1297" s="51">
        <v>83089020</v>
      </c>
      <c r="B1297" s="54" t="s">
        <v>1334</v>
      </c>
      <c r="C1297" s="56" t="s">
        <v>9</v>
      </c>
      <c r="D1297" s="56">
        <v>29</v>
      </c>
    </row>
    <row r="1298" spans="1:4" ht="45" x14ac:dyDescent="0.25">
      <c r="A1298" s="51">
        <v>83089031</v>
      </c>
      <c r="B1298" s="54" t="s">
        <v>1335</v>
      </c>
      <c r="C1298" s="56" t="s">
        <v>9</v>
      </c>
      <c r="D1298" s="56">
        <v>29</v>
      </c>
    </row>
    <row r="1299" spans="1:4" x14ac:dyDescent="0.25">
      <c r="A1299" s="51">
        <v>83089039</v>
      </c>
      <c r="B1299" s="54" t="s">
        <v>1336</v>
      </c>
      <c r="C1299" s="56" t="s">
        <v>9</v>
      </c>
      <c r="D1299" s="56">
        <v>29</v>
      </c>
    </row>
    <row r="1300" spans="1:4" x14ac:dyDescent="0.25">
      <c r="A1300" s="51">
        <v>83089040</v>
      </c>
      <c r="B1300" s="54" t="s">
        <v>1337</v>
      </c>
      <c r="C1300" s="56" t="s">
        <v>9</v>
      </c>
      <c r="D1300" s="56">
        <v>29</v>
      </c>
    </row>
    <row r="1301" spans="1:4" ht="30" x14ac:dyDescent="0.25">
      <c r="A1301" s="51">
        <v>83089091</v>
      </c>
      <c r="B1301" s="54" t="s">
        <v>1338</v>
      </c>
      <c r="C1301" s="56" t="s">
        <v>9</v>
      </c>
      <c r="D1301" s="56">
        <v>29</v>
      </c>
    </row>
    <row r="1302" spans="1:4" x14ac:dyDescent="0.25">
      <c r="A1302" s="51">
        <v>83089099</v>
      </c>
      <c r="B1302" s="54" t="s">
        <v>1339</v>
      </c>
      <c r="C1302" s="56" t="s">
        <v>9</v>
      </c>
      <c r="D1302" s="56">
        <v>29</v>
      </c>
    </row>
    <row r="1303" spans="1:4" x14ac:dyDescent="0.25">
      <c r="A1303" s="51">
        <v>83091000</v>
      </c>
      <c r="B1303" s="54" t="s">
        <v>1340</v>
      </c>
      <c r="C1303" s="56" t="s">
        <v>9</v>
      </c>
      <c r="D1303" s="56">
        <v>29</v>
      </c>
    </row>
    <row r="1304" spans="1:4" ht="60" x14ac:dyDescent="0.25">
      <c r="A1304" s="51">
        <v>83099010</v>
      </c>
      <c r="B1304" s="54" t="s">
        <v>1341</v>
      </c>
      <c r="C1304" s="56" t="s">
        <v>9</v>
      </c>
      <c r="D1304" s="56">
        <v>29</v>
      </c>
    </row>
    <row r="1305" spans="1:4" x14ac:dyDescent="0.25">
      <c r="A1305" s="51">
        <v>83099020</v>
      </c>
      <c r="B1305" s="54" t="s">
        <v>1342</v>
      </c>
      <c r="C1305" s="56" t="s">
        <v>9</v>
      </c>
      <c r="D1305" s="56">
        <v>22</v>
      </c>
    </row>
    <row r="1306" spans="1:4" x14ac:dyDescent="0.25">
      <c r="A1306" s="51">
        <v>83099030</v>
      </c>
      <c r="B1306" s="54" t="s">
        <v>1343</v>
      </c>
      <c r="C1306" s="56" t="s">
        <v>9</v>
      </c>
      <c r="D1306" s="56">
        <v>4</v>
      </c>
    </row>
    <row r="1307" spans="1:4" x14ac:dyDescent="0.25">
      <c r="A1307" s="51">
        <v>83099090</v>
      </c>
      <c r="B1307" s="54" t="s">
        <v>1344</v>
      </c>
      <c r="C1307" s="56" t="s">
        <v>9</v>
      </c>
      <c r="D1307" s="56">
        <v>29</v>
      </c>
    </row>
    <row r="1308" spans="1:4" x14ac:dyDescent="0.25">
      <c r="A1308" s="51">
        <v>83100010</v>
      </c>
      <c r="B1308" s="54" t="s">
        <v>1345</v>
      </c>
      <c r="C1308" s="56" t="s">
        <v>9</v>
      </c>
      <c r="D1308" s="56">
        <v>29</v>
      </c>
    </row>
    <row r="1309" spans="1:4" x14ac:dyDescent="0.25">
      <c r="A1309" s="51">
        <v>83100090</v>
      </c>
      <c r="B1309" s="54" t="s">
        <v>1346</v>
      </c>
      <c r="C1309" s="56" t="s">
        <v>9</v>
      </c>
      <c r="D1309" s="56">
        <v>29</v>
      </c>
    </row>
    <row r="1310" spans="1:4" x14ac:dyDescent="0.25">
      <c r="A1310" s="51">
        <v>83111000</v>
      </c>
      <c r="B1310" s="54" t="s">
        <v>1347</v>
      </c>
      <c r="C1310" s="56" t="s">
        <v>9</v>
      </c>
      <c r="D1310" s="56">
        <v>17</v>
      </c>
    </row>
    <row r="1311" spans="1:4" x14ac:dyDescent="0.25">
      <c r="A1311" s="51">
        <v>83112000</v>
      </c>
      <c r="B1311" s="54" t="s">
        <v>1348</v>
      </c>
      <c r="C1311" s="56" t="s">
        <v>9</v>
      </c>
      <c r="D1311" s="56">
        <v>17</v>
      </c>
    </row>
    <row r="1312" spans="1:4" ht="30" x14ac:dyDescent="0.25">
      <c r="A1312" s="51">
        <v>83113010</v>
      </c>
      <c r="B1312" s="54" t="s">
        <v>1349</v>
      </c>
      <c r="C1312" s="56" t="s">
        <v>9</v>
      </c>
      <c r="D1312" s="56">
        <v>17</v>
      </c>
    </row>
    <row r="1313" spans="1:4" ht="45" x14ac:dyDescent="0.25">
      <c r="A1313" s="51">
        <v>83113090</v>
      </c>
      <c r="B1313" s="54" t="s">
        <v>1350</v>
      </c>
      <c r="C1313" s="56" t="s">
        <v>9</v>
      </c>
      <c r="D1313" s="56">
        <v>17</v>
      </c>
    </row>
    <row r="1314" spans="1:4" x14ac:dyDescent="0.25">
      <c r="A1314" s="51">
        <v>83119000</v>
      </c>
      <c r="B1314" s="54" t="s">
        <v>1351</v>
      </c>
      <c r="C1314" s="56" t="s">
        <v>9</v>
      </c>
      <c r="D1314" s="56">
        <v>17</v>
      </c>
    </row>
    <row r="1315" spans="1:4" x14ac:dyDescent="0.25">
      <c r="A1315" s="51">
        <v>84011000</v>
      </c>
      <c r="B1315" s="54" t="s">
        <v>1352</v>
      </c>
      <c r="C1315" s="56" t="s">
        <v>8</v>
      </c>
      <c r="D1315" s="56">
        <v>9</v>
      </c>
    </row>
    <row r="1316" spans="1:4" x14ac:dyDescent="0.25">
      <c r="A1316" s="51">
        <v>84012000</v>
      </c>
      <c r="B1316" s="54" t="s">
        <v>1353</v>
      </c>
      <c r="C1316" s="56" t="s">
        <v>8</v>
      </c>
      <c r="D1316" s="56">
        <v>9</v>
      </c>
    </row>
    <row r="1317" spans="1:4" x14ac:dyDescent="0.25">
      <c r="A1317" s="51">
        <v>84013000</v>
      </c>
      <c r="B1317" s="54" t="s">
        <v>1354</v>
      </c>
      <c r="C1317" s="56" t="s">
        <v>8</v>
      </c>
      <c r="D1317" s="56">
        <v>9</v>
      </c>
    </row>
    <row r="1318" spans="1:4" x14ac:dyDescent="0.25">
      <c r="A1318" s="51">
        <v>84014000</v>
      </c>
      <c r="B1318" s="54" t="s">
        <v>1355</v>
      </c>
      <c r="C1318" s="56" t="s">
        <v>8</v>
      </c>
      <c r="D1318" s="56">
        <v>9</v>
      </c>
    </row>
    <row r="1319" spans="1:4" x14ac:dyDescent="0.25">
      <c r="A1319" s="51">
        <v>84021100</v>
      </c>
      <c r="B1319" s="54" t="s">
        <v>1356</v>
      </c>
      <c r="C1319" s="56" t="s">
        <v>8</v>
      </c>
      <c r="D1319" s="56">
        <v>1</v>
      </c>
    </row>
    <row r="1320" spans="1:4" x14ac:dyDescent="0.25">
      <c r="A1320" s="51">
        <v>84021200</v>
      </c>
      <c r="B1320" s="54" t="s">
        <v>1357</v>
      </c>
      <c r="C1320" s="56" t="s">
        <v>8</v>
      </c>
      <c r="D1320" s="56">
        <v>34</v>
      </c>
    </row>
    <row r="1321" spans="1:4" x14ac:dyDescent="0.25">
      <c r="A1321" s="51">
        <v>84021910</v>
      </c>
      <c r="B1321" s="54" t="s">
        <v>1358</v>
      </c>
      <c r="C1321" s="56" t="s">
        <v>8</v>
      </c>
      <c r="D1321" s="56">
        <v>34</v>
      </c>
    </row>
    <row r="1322" spans="1:4" x14ac:dyDescent="0.25">
      <c r="A1322" s="51">
        <v>84021920</v>
      </c>
      <c r="B1322" s="54" t="s">
        <v>1359</v>
      </c>
      <c r="C1322" s="56" t="s">
        <v>8</v>
      </c>
      <c r="D1322" s="56">
        <v>34</v>
      </c>
    </row>
    <row r="1323" spans="1:4" x14ac:dyDescent="0.25">
      <c r="A1323" s="51">
        <v>84021990</v>
      </c>
      <c r="B1323" s="54" t="s">
        <v>37</v>
      </c>
      <c r="C1323" s="56" t="s">
        <v>9</v>
      </c>
      <c r="D1323" s="56">
        <v>34</v>
      </c>
    </row>
    <row r="1324" spans="1:4" x14ac:dyDescent="0.25">
      <c r="A1324" s="51">
        <v>84022000</v>
      </c>
      <c r="B1324" s="54" t="s">
        <v>1360</v>
      </c>
      <c r="C1324" s="56" t="s">
        <v>8</v>
      </c>
      <c r="D1324" s="56">
        <v>34</v>
      </c>
    </row>
    <row r="1325" spans="1:4" x14ac:dyDescent="0.25">
      <c r="A1325" s="51">
        <v>84029010</v>
      </c>
      <c r="B1325" s="54" t="s">
        <v>1361</v>
      </c>
      <c r="C1325" s="56" t="s">
        <v>8</v>
      </c>
      <c r="D1325" s="56">
        <v>34</v>
      </c>
    </row>
    <row r="1326" spans="1:4" x14ac:dyDescent="0.25">
      <c r="A1326" s="51">
        <v>84029020</v>
      </c>
      <c r="B1326" s="54" t="s">
        <v>1362</v>
      </c>
      <c r="C1326" s="56" t="s">
        <v>8</v>
      </c>
      <c r="D1326" s="56">
        <v>34</v>
      </c>
    </row>
    <row r="1327" spans="1:4" x14ac:dyDescent="0.25">
      <c r="A1327" s="51">
        <v>84029090</v>
      </c>
      <c r="B1327" s="54" t="s">
        <v>1363</v>
      </c>
      <c r="C1327" s="56" t="s">
        <v>8</v>
      </c>
      <c r="D1327" s="56">
        <v>34</v>
      </c>
    </row>
    <row r="1328" spans="1:4" x14ac:dyDescent="0.25">
      <c r="A1328" s="51">
        <v>84031000</v>
      </c>
      <c r="B1328" s="54" t="s">
        <v>1364</v>
      </c>
      <c r="C1328" s="56" t="s">
        <v>8</v>
      </c>
      <c r="D1328" s="56">
        <v>34</v>
      </c>
    </row>
    <row r="1329" spans="1:4" x14ac:dyDescent="0.25">
      <c r="A1329" s="51">
        <v>84039000</v>
      </c>
      <c r="B1329" s="54" t="s">
        <v>1365</v>
      </c>
      <c r="C1329" s="56" t="s">
        <v>8</v>
      </c>
      <c r="D1329" s="56">
        <v>34</v>
      </c>
    </row>
    <row r="1330" spans="1:4" x14ac:dyDescent="0.25">
      <c r="A1330" s="51">
        <v>84041000</v>
      </c>
      <c r="B1330" s="54" t="s">
        <v>1366</v>
      </c>
      <c r="C1330" s="56" t="s">
        <v>8</v>
      </c>
      <c r="D1330" s="56">
        <v>34</v>
      </c>
    </row>
    <row r="1331" spans="1:4" x14ac:dyDescent="0.25">
      <c r="A1331" s="51">
        <v>84042000</v>
      </c>
      <c r="B1331" s="54" t="s">
        <v>1367</v>
      </c>
      <c r="C1331" s="56" t="s">
        <v>8</v>
      </c>
      <c r="D1331" s="56">
        <v>34</v>
      </c>
    </row>
    <row r="1332" spans="1:4" x14ac:dyDescent="0.25">
      <c r="A1332" s="51">
        <v>84049000</v>
      </c>
      <c r="B1332" s="54" t="s">
        <v>1368</v>
      </c>
      <c r="C1332" s="56" t="s">
        <v>9</v>
      </c>
      <c r="D1332" s="56">
        <v>34</v>
      </c>
    </row>
    <row r="1333" spans="1:4" x14ac:dyDescent="0.25">
      <c r="A1333" s="51">
        <v>84051010</v>
      </c>
      <c r="B1333" s="54" t="s">
        <v>1369</v>
      </c>
      <c r="C1333" s="56" t="s">
        <v>8</v>
      </c>
      <c r="D1333" s="56">
        <v>9</v>
      </c>
    </row>
    <row r="1334" spans="1:4" x14ac:dyDescent="0.25">
      <c r="A1334" s="51">
        <v>84051020</v>
      </c>
      <c r="B1334" s="54" t="s">
        <v>1370</v>
      </c>
      <c r="C1334" s="56" t="s">
        <v>8</v>
      </c>
      <c r="D1334" s="56">
        <v>9</v>
      </c>
    </row>
    <row r="1335" spans="1:4" x14ac:dyDescent="0.25">
      <c r="A1335" s="51">
        <v>84051090</v>
      </c>
      <c r="B1335" s="54" t="s">
        <v>1371</v>
      </c>
      <c r="C1335" s="56" t="s">
        <v>9</v>
      </c>
      <c r="D1335" s="56">
        <v>9</v>
      </c>
    </row>
    <row r="1336" spans="1:4" x14ac:dyDescent="0.25">
      <c r="A1336" s="51">
        <v>84059000</v>
      </c>
      <c r="B1336" s="54" t="s">
        <v>1372</v>
      </c>
      <c r="C1336" s="56" t="s">
        <v>8</v>
      </c>
      <c r="D1336" s="56">
        <v>9</v>
      </c>
    </row>
    <row r="1337" spans="1:4" x14ac:dyDescent="0.25">
      <c r="A1337" s="51">
        <v>84061000</v>
      </c>
      <c r="B1337" s="54" t="s">
        <v>1373</v>
      </c>
      <c r="C1337" s="56" t="s">
        <v>8</v>
      </c>
      <c r="D1337" s="56">
        <v>9</v>
      </c>
    </row>
    <row r="1338" spans="1:4" x14ac:dyDescent="0.25">
      <c r="A1338" s="51">
        <v>84068100</v>
      </c>
      <c r="B1338" s="54" t="s">
        <v>1374</v>
      </c>
      <c r="C1338" s="56" t="s">
        <v>9</v>
      </c>
      <c r="D1338" s="56">
        <v>9</v>
      </c>
    </row>
    <row r="1339" spans="1:4" x14ac:dyDescent="0.25">
      <c r="A1339" s="51">
        <v>84068200</v>
      </c>
      <c r="B1339" s="54" t="s">
        <v>1375</v>
      </c>
      <c r="C1339" s="56" t="s">
        <v>9</v>
      </c>
      <c r="D1339" s="56">
        <v>9</v>
      </c>
    </row>
    <row r="1340" spans="1:4" x14ac:dyDescent="0.25">
      <c r="A1340" s="51">
        <v>84069000</v>
      </c>
      <c r="B1340" s="54" t="s">
        <v>1376</v>
      </c>
      <c r="C1340" s="56" t="s">
        <v>8</v>
      </c>
      <c r="D1340" s="56">
        <v>9</v>
      </c>
    </row>
    <row r="1341" spans="1:4" x14ac:dyDescent="0.25">
      <c r="A1341" s="51">
        <v>84071000</v>
      </c>
      <c r="B1341" s="54" t="s">
        <v>1377</v>
      </c>
      <c r="C1341" s="56" t="s">
        <v>8</v>
      </c>
      <c r="D1341" s="56">
        <v>8</v>
      </c>
    </row>
    <row r="1342" spans="1:4" x14ac:dyDescent="0.25">
      <c r="A1342" s="51">
        <v>84072100</v>
      </c>
      <c r="B1342" s="54" t="s">
        <v>1378</v>
      </c>
      <c r="C1342" s="56" t="s">
        <v>8</v>
      </c>
      <c r="D1342" s="56">
        <v>8</v>
      </c>
    </row>
    <row r="1343" spans="1:4" x14ac:dyDescent="0.25">
      <c r="A1343" s="51">
        <v>84072900</v>
      </c>
      <c r="B1343" s="54" t="s">
        <v>1379</v>
      </c>
      <c r="C1343" s="56" t="s">
        <v>9</v>
      </c>
      <c r="D1343" s="56">
        <v>8</v>
      </c>
    </row>
    <row r="1344" spans="1:4" x14ac:dyDescent="0.25">
      <c r="A1344" s="51">
        <v>84073110</v>
      </c>
      <c r="B1344" s="54" t="s">
        <v>1380</v>
      </c>
      <c r="C1344" s="56" t="s">
        <v>9</v>
      </c>
      <c r="D1344" s="56">
        <v>8</v>
      </c>
    </row>
    <row r="1345" spans="1:4" x14ac:dyDescent="0.25">
      <c r="A1345" s="51">
        <v>84073190</v>
      </c>
      <c r="B1345" s="54" t="s">
        <v>1381</v>
      </c>
      <c r="C1345" s="56" t="s">
        <v>9</v>
      </c>
      <c r="D1345" s="56">
        <v>8</v>
      </c>
    </row>
    <row r="1346" spans="1:4" x14ac:dyDescent="0.25">
      <c r="A1346" s="51">
        <v>84073210</v>
      </c>
      <c r="B1346" s="54" t="s">
        <v>1380</v>
      </c>
      <c r="C1346" s="56" t="s">
        <v>9</v>
      </c>
      <c r="D1346" s="56">
        <v>8</v>
      </c>
    </row>
    <row r="1347" spans="1:4" x14ac:dyDescent="0.25">
      <c r="A1347" s="51">
        <v>84073290</v>
      </c>
      <c r="B1347" s="54" t="s">
        <v>1381</v>
      </c>
      <c r="C1347" s="56" t="s">
        <v>9</v>
      </c>
      <c r="D1347" s="56">
        <v>8</v>
      </c>
    </row>
    <row r="1348" spans="1:4" x14ac:dyDescent="0.25">
      <c r="A1348" s="51">
        <v>84073310</v>
      </c>
      <c r="B1348" s="54" t="s">
        <v>1382</v>
      </c>
      <c r="C1348" s="56" t="s">
        <v>9</v>
      </c>
      <c r="D1348" s="56">
        <v>8</v>
      </c>
    </row>
    <row r="1349" spans="1:4" x14ac:dyDescent="0.25">
      <c r="A1349" s="51">
        <v>84073320</v>
      </c>
      <c r="B1349" s="54" t="s">
        <v>1383</v>
      </c>
      <c r="C1349" s="56" t="s">
        <v>9</v>
      </c>
      <c r="D1349" s="56">
        <v>8</v>
      </c>
    </row>
    <row r="1350" spans="1:4" x14ac:dyDescent="0.25">
      <c r="A1350" s="51">
        <v>84073390</v>
      </c>
      <c r="B1350" s="54" t="s">
        <v>1381</v>
      </c>
      <c r="C1350" s="56" t="s">
        <v>9</v>
      </c>
      <c r="D1350" s="56">
        <v>8</v>
      </c>
    </row>
    <row r="1351" spans="1:4" x14ac:dyDescent="0.25">
      <c r="A1351" s="51">
        <v>84073410</v>
      </c>
      <c r="B1351" s="54" t="s">
        <v>1380</v>
      </c>
      <c r="C1351" s="56" t="s">
        <v>9</v>
      </c>
      <c r="D1351" s="56">
        <v>8</v>
      </c>
    </row>
    <row r="1352" spans="1:4" x14ac:dyDescent="0.25">
      <c r="A1352" s="51">
        <v>84073490</v>
      </c>
      <c r="B1352" s="54" t="s">
        <v>1381</v>
      </c>
      <c r="C1352" s="56" t="s">
        <v>9</v>
      </c>
      <c r="D1352" s="56">
        <v>8</v>
      </c>
    </row>
    <row r="1353" spans="1:4" x14ac:dyDescent="0.25">
      <c r="A1353" s="51">
        <v>84079010</v>
      </c>
      <c r="B1353" s="54" t="s">
        <v>1384</v>
      </c>
      <c r="C1353" s="56" t="s">
        <v>9</v>
      </c>
      <c r="D1353" s="56">
        <v>8</v>
      </c>
    </row>
    <row r="1354" spans="1:4" x14ac:dyDescent="0.25">
      <c r="A1354" s="51">
        <v>84079020</v>
      </c>
      <c r="B1354" s="54" t="s">
        <v>1385</v>
      </c>
      <c r="C1354" s="56" t="s">
        <v>9</v>
      </c>
      <c r="D1354" s="56">
        <v>8</v>
      </c>
    </row>
    <row r="1355" spans="1:4" x14ac:dyDescent="0.25">
      <c r="A1355" s="51">
        <v>84079090</v>
      </c>
      <c r="B1355" s="54" t="s">
        <v>209</v>
      </c>
      <c r="C1355" s="56" t="s">
        <v>9</v>
      </c>
      <c r="D1355" s="56">
        <v>8</v>
      </c>
    </row>
    <row r="1356" spans="1:4" x14ac:dyDescent="0.25">
      <c r="A1356" s="51">
        <v>84081010</v>
      </c>
      <c r="B1356" s="54" t="s">
        <v>1386</v>
      </c>
      <c r="C1356" s="56" t="s">
        <v>9</v>
      </c>
      <c r="D1356" s="56">
        <v>8</v>
      </c>
    </row>
    <row r="1357" spans="1:4" ht="30" x14ac:dyDescent="0.25">
      <c r="A1357" s="51">
        <v>84081091</v>
      </c>
      <c r="B1357" s="54" t="s">
        <v>1387</v>
      </c>
      <c r="C1357" s="56" t="s">
        <v>9</v>
      </c>
      <c r="D1357" s="56">
        <v>8</v>
      </c>
    </row>
    <row r="1358" spans="1:4" ht="30" x14ac:dyDescent="0.25">
      <c r="A1358" s="51">
        <v>84081092</v>
      </c>
      <c r="B1358" s="54" t="s">
        <v>1388</v>
      </c>
      <c r="C1358" s="56" t="s">
        <v>9</v>
      </c>
      <c r="D1358" s="56">
        <v>8</v>
      </c>
    </row>
    <row r="1359" spans="1:4" x14ac:dyDescent="0.25">
      <c r="A1359" s="51">
        <v>84081093</v>
      </c>
      <c r="B1359" s="54" t="s">
        <v>1389</v>
      </c>
      <c r="C1359" s="56" t="s">
        <v>9</v>
      </c>
      <c r="D1359" s="56">
        <v>8</v>
      </c>
    </row>
    <row r="1360" spans="1:4" x14ac:dyDescent="0.25">
      <c r="A1360" s="51">
        <v>84082010</v>
      </c>
      <c r="B1360" s="54" t="s">
        <v>1390</v>
      </c>
      <c r="C1360" s="56" t="s">
        <v>9</v>
      </c>
      <c r="D1360" s="56">
        <v>8</v>
      </c>
    </row>
    <row r="1361" spans="1:4" x14ac:dyDescent="0.25">
      <c r="A1361" s="51">
        <v>84082020</v>
      </c>
      <c r="B1361" s="54" t="s">
        <v>1391</v>
      </c>
      <c r="C1361" s="56" t="s">
        <v>9</v>
      </c>
      <c r="D1361" s="56">
        <v>8</v>
      </c>
    </row>
    <row r="1362" spans="1:4" x14ac:dyDescent="0.25">
      <c r="A1362" s="51">
        <v>84089010</v>
      </c>
      <c r="B1362" s="54" t="s">
        <v>1392</v>
      </c>
      <c r="C1362" s="56" t="s">
        <v>9</v>
      </c>
      <c r="D1362" s="56">
        <v>8</v>
      </c>
    </row>
    <row r="1363" spans="1:4" x14ac:dyDescent="0.25">
      <c r="A1363" s="51">
        <v>84089090</v>
      </c>
      <c r="B1363" s="54" t="s">
        <v>209</v>
      </c>
      <c r="C1363" s="56" t="s">
        <v>9</v>
      </c>
      <c r="D1363" s="56">
        <v>8</v>
      </c>
    </row>
    <row r="1364" spans="1:4" x14ac:dyDescent="0.25">
      <c r="A1364" s="51">
        <v>84091000</v>
      </c>
      <c r="B1364" s="54" t="s">
        <v>1393</v>
      </c>
      <c r="C1364" s="56" t="s">
        <v>9</v>
      </c>
      <c r="D1364" s="56">
        <v>8</v>
      </c>
    </row>
    <row r="1365" spans="1:4" x14ac:dyDescent="0.25">
      <c r="A1365" s="51">
        <v>84099111</v>
      </c>
      <c r="B1365" s="54" t="s">
        <v>1394</v>
      </c>
      <c r="C1365" s="56" t="s">
        <v>9</v>
      </c>
      <c r="D1365" s="56">
        <v>8</v>
      </c>
    </row>
    <row r="1366" spans="1:4" x14ac:dyDescent="0.25">
      <c r="A1366" s="51">
        <v>84099112</v>
      </c>
      <c r="B1366" s="54" t="s">
        <v>1395</v>
      </c>
      <c r="C1366" s="56" t="s">
        <v>9</v>
      </c>
      <c r="D1366" s="56">
        <v>8</v>
      </c>
    </row>
    <row r="1367" spans="1:4" x14ac:dyDescent="0.25">
      <c r="A1367" s="51">
        <v>84099113</v>
      </c>
      <c r="B1367" s="54" t="s">
        <v>1396</v>
      </c>
      <c r="C1367" s="56" t="s">
        <v>9</v>
      </c>
      <c r="D1367" s="56">
        <v>8</v>
      </c>
    </row>
    <row r="1368" spans="1:4" x14ac:dyDescent="0.25">
      <c r="A1368" s="51">
        <v>84099114</v>
      </c>
      <c r="B1368" s="54" t="s">
        <v>1397</v>
      </c>
      <c r="C1368" s="56" t="s">
        <v>9</v>
      </c>
      <c r="D1368" s="56">
        <v>8</v>
      </c>
    </row>
    <row r="1369" spans="1:4" x14ac:dyDescent="0.25">
      <c r="A1369" s="51">
        <v>84099120</v>
      </c>
      <c r="B1369" s="54" t="s">
        <v>1398</v>
      </c>
      <c r="C1369" s="56" t="s">
        <v>9</v>
      </c>
      <c r="D1369" s="56">
        <v>8</v>
      </c>
    </row>
    <row r="1370" spans="1:4" ht="30" x14ac:dyDescent="0.25">
      <c r="A1370" s="51">
        <v>84099191</v>
      </c>
      <c r="B1370" s="54" t="s">
        <v>1399</v>
      </c>
      <c r="C1370" s="56" t="s">
        <v>9</v>
      </c>
      <c r="D1370" s="56">
        <v>8</v>
      </c>
    </row>
    <row r="1371" spans="1:4" x14ac:dyDescent="0.25">
      <c r="A1371" s="51">
        <v>84099192</v>
      </c>
      <c r="B1371" s="54" t="s">
        <v>1400</v>
      </c>
      <c r="C1371" s="56" t="s">
        <v>9</v>
      </c>
      <c r="D1371" s="56">
        <v>8</v>
      </c>
    </row>
    <row r="1372" spans="1:4" x14ac:dyDescent="0.25">
      <c r="A1372" s="51">
        <v>84099193</v>
      </c>
      <c r="B1372" s="54" t="s">
        <v>1401</v>
      </c>
      <c r="C1372" s="56" t="s">
        <v>9</v>
      </c>
      <c r="D1372" s="56">
        <v>8</v>
      </c>
    </row>
    <row r="1373" spans="1:4" x14ac:dyDescent="0.25">
      <c r="A1373" s="51">
        <v>84099194</v>
      </c>
      <c r="B1373" s="54" t="s">
        <v>1402</v>
      </c>
      <c r="C1373" s="56" t="s">
        <v>9</v>
      </c>
      <c r="D1373" s="56">
        <v>8</v>
      </c>
    </row>
    <row r="1374" spans="1:4" x14ac:dyDescent="0.25">
      <c r="A1374" s="51">
        <v>84099199</v>
      </c>
      <c r="B1374" s="54" t="s">
        <v>1403</v>
      </c>
      <c r="C1374" s="56" t="s">
        <v>9</v>
      </c>
      <c r="D1374" s="56">
        <v>8</v>
      </c>
    </row>
    <row r="1375" spans="1:4" x14ac:dyDescent="0.25">
      <c r="A1375" s="51">
        <v>84099911</v>
      </c>
      <c r="B1375" s="54" t="s">
        <v>1404</v>
      </c>
      <c r="C1375" s="56" t="s">
        <v>9</v>
      </c>
      <c r="D1375" s="56">
        <v>8</v>
      </c>
    </row>
    <row r="1376" spans="1:4" x14ac:dyDescent="0.25">
      <c r="A1376" s="51">
        <v>84099912</v>
      </c>
      <c r="B1376" s="54" t="s">
        <v>1395</v>
      </c>
      <c r="C1376" s="56" t="s">
        <v>9</v>
      </c>
      <c r="D1376" s="56">
        <v>8</v>
      </c>
    </row>
    <row r="1377" spans="1:4" x14ac:dyDescent="0.25">
      <c r="A1377" s="51">
        <v>84099913</v>
      </c>
      <c r="B1377" s="54" t="s">
        <v>1396</v>
      </c>
      <c r="C1377" s="56" t="s">
        <v>9</v>
      </c>
      <c r="D1377" s="56">
        <v>8</v>
      </c>
    </row>
    <row r="1378" spans="1:4" x14ac:dyDescent="0.25">
      <c r="A1378" s="51">
        <v>84099914</v>
      </c>
      <c r="B1378" s="54" t="s">
        <v>1397</v>
      </c>
      <c r="C1378" s="56" t="s">
        <v>9</v>
      </c>
      <c r="D1378" s="56">
        <v>8</v>
      </c>
    </row>
    <row r="1379" spans="1:4" x14ac:dyDescent="0.25">
      <c r="A1379" s="51">
        <v>84099920</v>
      </c>
      <c r="B1379" s="54" t="s">
        <v>1405</v>
      </c>
      <c r="C1379" s="56" t="s">
        <v>9</v>
      </c>
      <c r="D1379" s="56">
        <v>8</v>
      </c>
    </row>
    <row r="1380" spans="1:4" x14ac:dyDescent="0.25">
      <c r="A1380" s="51">
        <v>84099930</v>
      </c>
      <c r="B1380" s="54" t="s">
        <v>1406</v>
      </c>
      <c r="C1380" s="56" t="s">
        <v>9</v>
      </c>
      <c r="D1380" s="56">
        <v>8</v>
      </c>
    </row>
    <row r="1381" spans="1:4" ht="30" x14ac:dyDescent="0.25">
      <c r="A1381" s="51">
        <v>84099941</v>
      </c>
      <c r="B1381" s="54" t="s">
        <v>1407</v>
      </c>
      <c r="C1381" s="56" t="s">
        <v>9</v>
      </c>
      <c r="D1381" s="56">
        <v>8</v>
      </c>
    </row>
    <row r="1382" spans="1:4" ht="30" x14ac:dyDescent="0.25">
      <c r="A1382" s="51">
        <v>84099942</v>
      </c>
      <c r="B1382" s="54" t="s">
        <v>1408</v>
      </c>
      <c r="C1382" s="56" t="s">
        <v>9</v>
      </c>
      <c r="D1382" s="56">
        <v>8</v>
      </c>
    </row>
    <row r="1383" spans="1:4" x14ac:dyDescent="0.25">
      <c r="A1383" s="51">
        <v>84099949</v>
      </c>
      <c r="B1383" s="54" t="s">
        <v>1409</v>
      </c>
      <c r="C1383" s="56" t="s">
        <v>9</v>
      </c>
      <c r="D1383" s="56">
        <v>8</v>
      </c>
    </row>
    <row r="1384" spans="1:4" x14ac:dyDescent="0.25">
      <c r="A1384" s="51">
        <v>84099990</v>
      </c>
      <c r="B1384" s="54" t="s">
        <v>1410</v>
      </c>
      <c r="C1384" s="56" t="s">
        <v>9</v>
      </c>
      <c r="D1384" s="56">
        <v>8</v>
      </c>
    </row>
    <row r="1385" spans="1:4" ht="30" x14ac:dyDescent="0.25">
      <c r="A1385" s="51">
        <v>84101100</v>
      </c>
      <c r="B1385" s="54" t="s">
        <v>1411</v>
      </c>
      <c r="C1385" s="56" t="s">
        <v>8</v>
      </c>
      <c r="D1385" s="56">
        <v>9</v>
      </c>
    </row>
    <row r="1386" spans="1:4" x14ac:dyDescent="0.25">
      <c r="A1386" s="51">
        <v>84101210</v>
      </c>
      <c r="B1386" s="54" t="s">
        <v>1412</v>
      </c>
      <c r="C1386" s="56" t="s">
        <v>8</v>
      </c>
      <c r="D1386" s="56">
        <v>9</v>
      </c>
    </row>
    <row r="1387" spans="1:4" ht="30" x14ac:dyDescent="0.25">
      <c r="A1387" s="51">
        <v>84101220</v>
      </c>
      <c r="B1387" s="54" t="s">
        <v>1413</v>
      </c>
      <c r="C1387" s="56" t="s">
        <v>8</v>
      </c>
      <c r="D1387" s="56">
        <v>9</v>
      </c>
    </row>
    <row r="1388" spans="1:4" ht="30" x14ac:dyDescent="0.25">
      <c r="A1388" s="51">
        <v>84101310</v>
      </c>
      <c r="B1388" s="54" t="s">
        <v>1414</v>
      </c>
      <c r="C1388" s="56" t="s">
        <v>8</v>
      </c>
      <c r="D1388" s="56">
        <v>9</v>
      </c>
    </row>
    <row r="1389" spans="1:4" ht="30" x14ac:dyDescent="0.25">
      <c r="A1389" s="51">
        <v>84101320</v>
      </c>
      <c r="B1389" s="54" t="s">
        <v>1415</v>
      </c>
      <c r="C1389" s="56" t="s">
        <v>9</v>
      </c>
      <c r="D1389" s="56">
        <v>9</v>
      </c>
    </row>
    <row r="1390" spans="1:4" x14ac:dyDescent="0.25">
      <c r="A1390" s="51">
        <v>84101390</v>
      </c>
      <c r="B1390" s="54" t="s">
        <v>1416</v>
      </c>
      <c r="C1390" s="56" t="s">
        <v>8</v>
      </c>
      <c r="D1390" s="56">
        <v>9</v>
      </c>
    </row>
    <row r="1391" spans="1:4" x14ac:dyDescent="0.25">
      <c r="A1391" s="51">
        <v>84109000</v>
      </c>
      <c r="B1391" s="54" t="s">
        <v>1417</v>
      </c>
      <c r="C1391" s="56" t="s">
        <v>9</v>
      </c>
      <c r="D1391" s="56">
        <v>9</v>
      </c>
    </row>
    <row r="1392" spans="1:4" x14ac:dyDescent="0.25">
      <c r="A1392" s="51">
        <v>84111100</v>
      </c>
      <c r="B1392" s="54" t="s">
        <v>1418</v>
      </c>
      <c r="C1392" s="56" t="s">
        <v>8</v>
      </c>
      <c r="D1392" s="56">
        <v>9</v>
      </c>
    </row>
    <row r="1393" spans="1:4" x14ac:dyDescent="0.25">
      <c r="A1393" s="51">
        <v>84111200</v>
      </c>
      <c r="B1393" s="54" t="s">
        <v>1419</v>
      </c>
      <c r="C1393" s="56" t="s">
        <v>8</v>
      </c>
      <c r="D1393" s="56">
        <v>9</v>
      </c>
    </row>
    <row r="1394" spans="1:4" x14ac:dyDescent="0.25">
      <c r="A1394" s="51">
        <v>84112100</v>
      </c>
      <c r="B1394" s="54" t="s">
        <v>1420</v>
      </c>
      <c r="C1394" s="56" t="s">
        <v>8</v>
      </c>
      <c r="D1394" s="56">
        <v>9</v>
      </c>
    </row>
    <row r="1395" spans="1:4" x14ac:dyDescent="0.25">
      <c r="A1395" s="51">
        <v>84112200</v>
      </c>
      <c r="B1395" s="54" t="s">
        <v>1421</v>
      </c>
      <c r="C1395" s="56" t="s">
        <v>8</v>
      </c>
      <c r="D1395" s="56">
        <v>9</v>
      </c>
    </row>
    <row r="1396" spans="1:4" x14ac:dyDescent="0.25">
      <c r="A1396" s="51">
        <v>84118100</v>
      </c>
      <c r="B1396" s="54" t="s">
        <v>1422</v>
      </c>
      <c r="C1396" s="56" t="s">
        <v>9</v>
      </c>
      <c r="D1396" s="56">
        <v>9</v>
      </c>
    </row>
    <row r="1397" spans="1:4" ht="30" x14ac:dyDescent="0.25">
      <c r="A1397" s="51">
        <v>84118210</v>
      </c>
      <c r="B1397" s="54" t="s">
        <v>1423</v>
      </c>
      <c r="C1397" s="56" t="s">
        <v>8</v>
      </c>
      <c r="D1397" s="56">
        <v>9</v>
      </c>
    </row>
    <row r="1398" spans="1:4" ht="30" x14ac:dyDescent="0.25">
      <c r="A1398" s="51">
        <v>84118220</v>
      </c>
      <c r="B1398" s="54" t="s">
        <v>1424</v>
      </c>
      <c r="C1398" s="56" t="s">
        <v>8</v>
      </c>
      <c r="D1398" s="56">
        <v>9</v>
      </c>
    </row>
    <row r="1399" spans="1:4" ht="30" x14ac:dyDescent="0.25">
      <c r="A1399" s="51">
        <v>84118230</v>
      </c>
      <c r="B1399" s="54" t="s">
        <v>1425</v>
      </c>
      <c r="C1399" s="56" t="s">
        <v>8</v>
      </c>
      <c r="D1399" s="56">
        <v>9</v>
      </c>
    </row>
    <row r="1400" spans="1:4" ht="30" x14ac:dyDescent="0.25">
      <c r="A1400" s="51">
        <v>84118240</v>
      </c>
      <c r="B1400" s="54" t="s">
        <v>1426</v>
      </c>
      <c r="C1400" s="56" t="s">
        <v>9</v>
      </c>
      <c r="D1400" s="56">
        <v>9</v>
      </c>
    </row>
    <row r="1401" spans="1:4" ht="30" x14ac:dyDescent="0.25">
      <c r="A1401" s="51">
        <v>84118250</v>
      </c>
      <c r="B1401" s="54" t="s">
        <v>1427</v>
      </c>
      <c r="C1401" s="56" t="s">
        <v>8</v>
      </c>
      <c r="D1401" s="56">
        <v>9</v>
      </c>
    </row>
    <row r="1402" spans="1:4" x14ac:dyDescent="0.25">
      <c r="A1402" s="51">
        <v>84118260</v>
      </c>
      <c r="B1402" s="54" t="s">
        <v>1428</v>
      </c>
      <c r="C1402" s="56" t="s">
        <v>8</v>
      </c>
      <c r="D1402" s="56">
        <v>9</v>
      </c>
    </row>
    <row r="1403" spans="1:4" x14ac:dyDescent="0.25">
      <c r="A1403" s="51">
        <v>84119100</v>
      </c>
      <c r="B1403" s="54" t="s">
        <v>1429</v>
      </c>
      <c r="C1403" s="56" t="s">
        <v>9</v>
      </c>
      <c r="D1403" s="56">
        <v>9</v>
      </c>
    </row>
    <row r="1404" spans="1:4" x14ac:dyDescent="0.25">
      <c r="A1404" s="51">
        <v>84119900</v>
      </c>
      <c r="B1404" s="54" t="s">
        <v>1430</v>
      </c>
      <c r="C1404" s="56" t="s">
        <v>9</v>
      </c>
      <c r="D1404" s="56">
        <v>9</v>
      </c>
    </row>
    <row r="1405" spans="1:4" x14ac:dyDescent="0.25">
      <c r="A1405" s="51">
        <v>84121000</v>
      </c>
      <c r="B1405" s="54" t="s">
        <v>1431</v>
      </c>
      <c r="C1405" s="56" t="s">
        <v>8</v>
      </c>
      <c r="D1405" s="56">
        <v>9</v>
      </c>
    </row>
    <row r="1406" spans="1:4" ht="30" x14ac:dyDescent="0.25">
      <c r="A1406" s="51">
        <v>84122100</v>
      </c>
      <c r="B1406" s="54" t="s">
        <v>1432</v>
      </c>
      <c r="C1406" s="56" t="s">
        <v>8</v>
      </c>
      <c r="D1406" s="56">
        <v>9</v>
      </c>
    </row>
    <row r="1407" spans="1:4" x14ac:dyDescent="0.25">
      <c r="A1407" s="51">
        <v>84122910</v>
      </c>
      <c r="B1407" s="54" t="s">
        <v>1433</v>
      </c>
      <c r="C1407" s="56" t="s">
        <v>8</v>
      </c>
      <c r="D1407" s="56">
        <v>9</v>
      </c>
    </row>
    <row r="1408" spans="1:4" x14ac:dyDescent="0.25">
      <c r="A1408" s="51">
        <v>84122990</v>
      </c>
      <c r="B1408" s="54" t="s">
        <v>37</v>
      </c>
      <c r="C1408" s="56" t="s">
        <v>9</v>
      </c>
      <c r="D1408" s="56">
        <v>9</v>
      </c>
    </row>
    <row r="1409" spans="1:4" ht="30" x14ac:dyDescent="0.25">
      <c r="A1409" s="51">
        <v>84123100</v>
      </c>
      <c r="B1409" s="54" t="s">
        <v>1434</v>
      </c>
      <c r="C1409" s="56" t="s">
        <v>8</v>
      </c>
      <c r="D1409" s="56">
        <v>9</v>
      </c>
    </row>
    <row r="1410" spans="1:4" x14ac:dyDescent="0.25">
      <c r="A1410" s="51">
        <v>84123900</v>
      </c>
      <c r="B1410" s="54" t="s">
        <v>1435</v>
      </c>
      <c r="C1410" s="56" t="s">
        <v>9</v>
      </c>
      <c r="D1410" s="56">
        <v>9</v>
      </c>
    </row>
    <row r="1411" spans="1:4" x14ac:dyDescent="0.25">
      <c r="A1411" s="51">
        <v>84128011</v>
      </c>
      <c r="B1411" s="54" t="s">
        <v>1436</v>
      </c>
      <c r="C1411" s="56" t="s">
        <v>8</v>
      </c>
      <c r="D1411" s="56">
        <v>9</v>
      </c>
    </row>
    <row r="1412" spans="1:4" x14ac:dyDescent="0.25">
      <c r="A1412" s="51">
        <v>84128019</v>
      </c>
      <c r="B1412" s="54" t="s">
        <v>37</v>
      </c>
      <c r="C1412" s="56" t="s">
        <v>9</v>
      </c>
      <c r="D1412" s="56">
        <v>9</v>
      </c>
    </row>
    <row r="1413" spans="1:4" ht="30" x14ac:dyDescent="0.25">
      <c r="A1413" s="51">
        <v>84128020</v>
      </c>
      <c r="B1413" s="54" t="s">
        <v>1437</v>
      </c>
      <c r="C1413" s="56" t="s">
        <v>8</v>
      </c>
      <c r="D1413" s="56">
        <v>9</v>
      </c>
    </row>
    <row r="1414" spans="1:4" x14ac:dyDescent="0.25">
      <c r="A1414" s="51">
        <v>84128030</v>
      </c>
      <c r="B1414" s="54" t="s">
        <v>1438</v>
      </c>
      <c r="C1414" s="56" t="s">
        <v>8</v>
      </c>
      <c r="D1414" s="56">
        <v>9</v>
      </c>
    </row>
    <row r="1415" spans="1:4" x14ac:dyDescent="0.25">
      <c r="A1415" s="51">
        <v>84128090</v>
      </c>
      <c r="B1415" s="54" t="s">
        <v>209</v>
      </c>
      <c r="C1415" s="56" t="s">
        <v>9</v>
      </c>
      <c r="D1415" s="56">
        <v>9</v>
      </c>
    </row>
    <row r="1416" spans="1:4" x14ac:dyDescent="0.25">
      <c r="A1416" s="51">
        <v>84129010</v>
      </c>
      <c r="B1416" s="54" t="s">
        <v>1439</v>
      </c>
      <c r="C1416" s="56" t="s">
        <v>9</v>
      </c>
      <c r="D1416" s="56">
        <v>9</v>
      </c>
    </row>
    <row r="1417" spans="1:4" ht="30" x14ac:dyDescent="0.25">
      <c r="A1417" s="51">
        <v>84129020</v>
      </c>
      <c r="B1417" s="54" t="s">
        <v>1440</v>
      </c>
      <c r="C1417" s="56" t="s">
        <v>9</v>
      </c>
      <c r="D1417" s="56">
        <v>9</v>
      </c>
    </row>
    <row r="1418" spans="1:4" x14ac:dyDescent="0.25">
      <c r="A1418" s="51">
        <v>84129030</v>
      </c>
      <c r="B1418" s="54" t="s">
        <v>1441</v>
      </c>
      <c r="C1418" s="56" t="s">
        <v>9</v>
      </c>
      <c r="D1418" s="56">
        <v>9</v>
      </c>
    </row>
    <row r="1419" spans="1:4" x14ac:dyDescent="0.25">
      <c r="A1419" s="51">
        <v>84129090</v>
      </c>
      <c r="B1419" s="54" t="s">
        <v>1442</v>
      </c>
      <c r="C1419" s="56" t="s">
        <v>9</v>
      </c>
      <c r="D1419" s="56">
        <v>9</v>
      </c>
    </row>
    <row r="1420" spans="1:4" ht="30" x14ac:dyDescent="0.25">
      <c r="A1420" s="51">
        <v>84131110</v>
      </c>
      <c r="B1420" s="54" t="s">
        <v>1443</v>
      </c>
      <c r="C1420" s="56" t="s">
        <v>9</v>
      </c>
      <c r="D1420" s="56">
        <v>25</v>
      </c>
    </row>
    <row r="1421" spans="1:4" x14ac:dyDescent="0.25">
      <c r="A1421" s="51">
        <v>84131191</v>
      </c>
      <c r="B1421" s="54" t="s">
        <v>1444</v>
      </c>
      <c r="C1421" s="56" t="s">
        <v>9</v>
      </c>
      <c r="D1421" s="56">
        <v>25</v>
      </c>
    </row>
    <row r="1422" spans="1:4" ht="30" x14ac:dyDescent="0.25">
      <c r="A1422" s="51">
        <v>84131199</v>
      </c>
      <c r="B1422" s="54" t="s">
        <v>1445</v>
      </c>
      <c r="C1422" s="56" t="s">
        <v>9</v>
      </c>
      <c r="D1422" s="56">
        <v>25</v>
      </c>
    </row>
    <row r="1423" spans="1:4" ht="30" x14ac:dyDescent="0.25">
      <c r="A1423" s="51">
        <v>84131910</v>
      </c>
      <c r="B1423" s="54" t="s">
        <v>1446</v>
      </c>
      <c r="C1423" s="56" t="s">
        <v>9</v>
      </c>
      <c r="D1423" s="56">
        <v>25</v>
      </c>
    </row>
    <row r="1424" spans="1:4" ht="30" x14ac:dyDescent="0.25">
      <c r="A1424" s="51">
        <v>84131990</v>
      </c>
      <c r="B1424" s="54" t="s">
        <v>1447</v>
      </c>
      <c r="C1424" s="56" t="s">
        <v>9</v>
      </c>
      <c r="D1424" s="56">
        <v>25</v>
      </c>
    </row>
    <row r="1425" spans="1:4" x14ac:dyDescent="0.25">
      <c r="A1425" s="51">
        <v>84132000</v>
      </c>
      <c r="B1425" s="54" t="s">
        <v>1448</v>
      </c>
      <c r="C1425" s="56" t="s">
        <v>9</v>
      </c>
      <c r="D1425" s="56">
        <v>25</v>
      </c>
    </row>
    <row r="1426" spans="1:4" x14ac:dyDescent="0.25">
      <c r="A1426" s="51">
        <v>84133010</v>
      </c>
      <c r="B1426" s="54" t="s">
        <v>1449</v>
      </c>
      <c r="C1426" s="56" t="s">
        <v>9</v>
      </c>
      <c r="D1426" s="56">
        <v>25</v>
      </c>
    </row>
    <row r="1427" spans="1:4" x14ac:dyDescent="0.25">
      <c r="A1427" s="51">
        <v>84133020</v>
      </c>
      <c r="B1427" s="54" t="s">
        <v>1450</v>
      </c>
      <c r="C1427" s="56" t="s">
        <v>9</v>
      </c>
      <c r="D1427" s="56">
        <v>25</v>
      </c>
    </row>
    <row r="1428" spans="1:4" x14ac:dyDescent="0.25">
      <c r="A1428" s="51">
        <v>84133030</v>
      </c>
      <c r="B1428" s="54" t="s">
        <v>1451</v>
      </c>
      <c r="C1428" s="56" t="s">
        <v>9</v>
      </c>
      <c r="D1428" s="56">
        <v>25</v>
      </c>
    </row>
    <row r="1429" spans="1:4" ht="30" x14ac:dyDescent="0.25">
      <c r="A1429" s="51">
        <v>84133090</v>
      </c>
      <c r="B1429" s="54" t="s">
        <v>1452</v>
      </c>
      <c r="C1429" s="56" t="s">
        <v>9</v>
      </c>
      <c r="D1429" s="56">
        <v>25</v>
      </c>
    </row>
    <row r="1430" spans="1:4" x14ac:dyDescent="0.25">
      <c r="A1430" s="51">
        <v>84134000</v>
      </c>
      <c r="B1430" s="54" t="s">
        <v>1453</v>
      </c>
      <c r="C1430" s="56" t="s">
        <v>9</v>
      </c>
      <c r="D1430" s="56">
        <v>25</v>
      </c>
    </row>
    <row r="1431" spans="1:4" x14ac:dyDescent="0.25">
      <c r="A1431" s="51">
        <v>84135010</v>
      </c>
      <c r="B1431" s="54" t="s">
        <v>1454</v>
      </c>
      <c r="C1431" s="56" t="s">
        <v>9</v>
      </c>
      <c r="D1431" s="56">
        <v>25</v>
      </c>
    </row>
    <row r="1432" spans="1:4" x14ac:dyDescent="0.25">
      <c r="A1432" s="51">
        <v>84135021</v>
      </c>
      <c r="B1432" s="54" t="s">
        <v>1455</v>
      </c>
      <c r="C1432" s="56" t="s">
        <v>9</v>
      </c>
      <c r="D1432" s="56">
        <v>25</v>
      </c>
    </row>
    <row r="1433" spans="1:4" ht="30" x14ac:dyDescent="0.25">
      <c r="A1433" s="51">
        <v>84135029</v>
      </c>
      <c r="B1433" s="54" t="s">
        <v>1456</v>
      </c>
      <c r="C1433" s="56" t="s">
        <v>9</v>
      </c>
      <c r="D1433" s="56">
        <v>25</v>
      </c>
    </row>
    <row r="1434" spans="1:4" x14ac:dyDescent="0.25">
      <c r="A1434" s="51">
        <v>84135090</v>
      </c>
      <c r="B1434" s="54" t="s">
        <v>209</v>
      </c>
      <c r="C1434" s="56" t="s">
        <v>9</v>
      </c>
      <c r="D1434" s="56">
        <v>25</v>
      </c>
    </row>
    <row r="1435" spans="1:4" x14ac:dyDescent="0.25">
      <c r="A1435" s="51">
        <v>84136010</v>
      </c>
      <c r="B1435" s="54" t="s">
        <v>1457</v>
      </c>
      <c r="C1435" s="56" t="s">
        <v>9</v>
      </c>
      <c r="D1435" s="56">
        <v>25</v>
      </c>
    </row>
    <row r="1436" spans="1:4" x14ac:dyDescent="0.25">
      <c r="A1436" s="51">
        <v>84136020</v>
      </c>
      <c r="B1436" s="54" t="s">
        <v>1458</v>
      </c>
      <c r="C1436" s="56" t="s">
        <v>9</v>
      </c>
      <c r="D1436" s="56">
        <v>25</v>
      </c>
    </row>
    <row r="1437" spans="1:4" x14ac:dyDescent="0.25">
      <c r="A1437" s="51">
        <v>84136090</v>
      </c>
      <c r="B1437" s="54" t="s">
        <v>209</v>
      </c>
      <c r="C1437" s="56" t="s">
        <v>9</v>
      </c>
      <c r="D1437" s="56">
        <v>25</v>
      </c>
    </row>
    <row r="1438" spans="1:4" ht="30" x14ac:dyDescent="0.25">
      <c r="A1438" s="51">
        <v>84137010</v>
      </c>
      <c r="B1438" s="54" t="s">
        <v>1459</v>
      </c>
      <c r="C1438" s="56" t="s">
        <v>9</v>
      </c>
      <c r="D1438" s="56">
        <v>25</v>
      </c>
    </row>
    <row r="1439" spans="1:4" x14ac:dyDescent="0.25">
      <c r="A1439" s="51">
        <v>84137091</v>
      </c>
      <c r="B1439" s="54" t="s">
        <v>1460</v>
      </c>
      <c r="C1439" s="56" t="s">
        <v>9</v>
      </c>
      <c r="D1439" s="56">
        <v>25</v>
      </c>
    </row>
    <row r="1440" spans="1:4" x14ac:dyDescent="0.25">
      <c r="A1440" s="51">
        <v>84137092</v>
      </c>
      <c r="B1440" s="54" t="s">
        <v>1461</v>
      </c>
      <c r="C1440" s="56" t="s">
        <v>9</v>
      </c>
      <c r="D1440" s="56">
        <v>25</v>
      </c>
    </row>
    <row r="1441" spans="1:4" x14ac:dyDescent="0.25">
      <c r="A1441" s="51">
        <v>84137093</v>
      </c>
      <c r="B1441" s="54" t="s">
        <v>1462</v>
      </c>
      <c r="C1441" s="56" t="s">
        <v>9</v>
      </c>
      <c r="D1441" s="56">
        <v>25</v>
      </c>
    </row>
    <row r="1442" spans="1:4" x14ac:dyDescent="0.25">
      <c r="A1442" s="51">
        <v>84137094</v>
      </c>
      <c r="B1442" s="54" t="s">
        <v>1463</v>
      </c>
      <c r="C1442" s="56" t="s">
        <v>9</v>
      </c>
      <c r="D1442" s="56">
        <v>25</v>
      </c>
    </row>
    <row r="1443" spans="1:4" x14ac:dyDescent="0.25">
      <c r="A1443" s="51">
        <v>84137095</v>
      </c>
      <c r="B1443" s="54" t="s">
        <v>1464</v>
      </c>
      <c r="C1443" s="56" t="s">
        <v>9</v>
      </c>
      <c r="D1443" s="56">
        <v>25</v>
      </c>
    </row>
    <row r="1444" spans="1:4" x14ac:dyDescent="0.25">
      <c r="A1444" s="51">
        <v>84137096</v>
      </c>
      <c r="B1444" s="54" t="s">
        <v>1465</v>
      </c>
      <c r="C1444" s="56" t="s">
        <v>9</v>
      </c>
      <c r="D1444" s="56">
        <v>25</v>
      </c>
    </row>
    <row r="1445" spans="1:4" x14ac:dyDescent="0.25">
      <c r="A1445" s="51">
        <v>84137097</v>
      </c>
      <c r="B1445" s="54" t="s">
        <v>1466</v>
      </c>
      <c r="C1445" s="56" t="s">
        <v>9</v>
      </c>
      <c r="D1445" s="56">
        <v>25</v>
      </c>
    </row>
    <row r="1446" spans="1:4" x14ac:dyDescent="0.25">
      <c r="A1446" s="51">
        <v>84137099</v>
      </c>
      <c r="B1446" s="54" t="s">
        <v>209</v>
      </c>
      <c r="C1446" s="56" t="s">
        <v>9</v>
      </c>
      <c r="D1446" s="56">
        <v>25</v>
      </c>
    </row>
    <row r="1447" spans="1:4" x14ac:dyDescent="0.25">
      <c r="A1447" s="51">
        <v>84138110</v>
      </c>
      <c r="B1447" s="54" t="s">
        <v>1467</v>
      </c>
      <c r="C1447" s="56" t="s">
        <v>9</v>
      </c>
      <c r="D1447" s="56">
        <v>25</v>
      </c>
    </row>
    <row r="1448" spans="1:4" x14ac:dyDescent="0.25">
      <c r="A1448" s="51">
        <v>84138120</v>
      </c>
      <c r="B1448" s="54" t="s">
        <v>1468</v>
      </c>
      <c r="C1448" s="56" t="s">
        <v>9</v>
      </c>
      <c r="D1448" s="56">
        <v>25</v>
      </c>
    </row>
    <row r="1449" spans="1:4" ht="30" x14ac:dyDescent="0.25">
      <c r="A1449" s="51">
        <v>84138130</v>
      </c>
      <c r="B1449" s="54" t="s">
        <v>1469</v>
      </c>
      <c r="C1449" s="56" t="s">
        <v>9</v>
      </c>
      <c r="D1449" s="56">
        <v>25</v>
      </c>
    </row>
    <row r="1450" spans="1:4" x14ac:dyDescent="0.25">
      <c r="A1450" s="51">
        <v>84138190</v>
      </c>
      <c r="B1450" s="54" t="s">
        <v>209</v>
      </c>
      <c r="C1450" s="56" t="s">
        <v>9</v>
      </c>
      <c r="D1450" s="56">
        <v>25</v>
      </c>
    </row>
    <row r="1451" spans="1:4" x14ac:dyDescent="0.25">
      <c r="A1451" s="51">
        <v>84138200</v>
      </c>
      <c r="B1451" s="54" t="s">
        <v>1470</v>
      </c>
      <c r="C1451" s="56" t="s">
        <v>9</v>
      </c>
      <c r="D1451" s="56">
        <v>25</v>
      </c>
    </row>
    <row r="1452" spans="1:4" x14ac:dyDescent="0.25">
      <c r="A1452" s="51">
        <v>84139110</v>
      </c>
      <c r="B1452" s="54" t="s">
        <v>1471</v>
      </c>
      <c r="C1452" s="56" t="s">
        <v>9</v>
      </c>
      <c r="D1452" s="56">
        <v>25</v>
      </c>
    </row>
    <row r="1453" spans="1:4" x14ac:dyDescent="0.25">
      <c r="A1453" s="51">
        <v>84139120</v>
      </c>
      <c r="B1453" s="54" t="s">
        <v>1472</v>
      </c>
      <c r="C1453" s="56" t="s">
        <v>9</v>
      </c>
      <c r="D1453" s="56">
        <v>25</v>
      </c>
    </row>
    <row r="1454" spans="1:4" ht="30" x14ac:dyDescent="0.25">
      <c r="A1454" s="51">
        <v>84139130</v>
      </c>
      <c r="B1454" s="54" t="s">
        <v>1473</v>
      </c>
      <c r="C1454" s="56" t="s">
        <v>9</v>
      </c>
      <c r="D1454" s="56">
        <v>25</v>
      </c>
    </row>
    <row r="1455" spans="1:4" x14ac:dyDescent="0.25">
      <c r="A1455" s="51">
        <v>84139140</v>
      </c>
      <c r="B1455" s="54" t="s">
        <v>1474</v>
      </c>
      <c r="C1455" s="56" t="s">
        <v>9</v>
      </c>
      <c r="D1455" s="56">
        <v>25</v>
      </c>
    </row>
    <row r="1456" spans="1:4" x14ac:dyDescent="0.25">
      <c r="A1456" s="51">
        <v>84139190</v>
      </c>
      <c r="B1456" s="54" t="s">
        <v>209</v>
      </c>
      <c r="C1456" s="56" t="s">
        <v>9</v>
      </c>
      <c r="D1456" s="56">
        <v>25</v>
      </c>
    </row>
    <row r="1457" spans="1:4" x14ac:dyDescent="0.25">
      <c r="A1457" s="51">
        <v>84139200</v>
      </c>
      <c r="B1457" s="54" t="s">
        <v>1475</v>
      </c>
      <c r="C1457" s="56" t="s">
        <v>9</v>
      </c>
      <c r="D1457" s="56">
        <v>25</v>
      </c>
    </row>
    <row r="1458" spans="1:4" x14ac:dyDescent="0.25">
      <c r="A1458" s="51">
        <v>84141000</v>
      </c>
      <c r="B1458" s="54" t="s">
        <v>1476</v>
      </c>
      <c r="C1458" s="56" t="s">
        <v>9</v>
      </c>
      <c r="D1458" s="56">
        <v>25</v>
      </c>
    </row>
    <row r="1459" spans="1:4" x14ac:dyDescent="0.25">
      <c r="A1459" s="51">
        <v>84142010</v>
      </c>
      <c r="B1459" s="54" t="s">
        <v>1477</v>
      </c>
      <c r="C1459" s="56" t="s">
        <v>9</v>
      </c>
      <c r="D1459" s="56">
        <v>25</v>
      </c>
    </row>
    <row r="1460" spans="1:4" x14ac:dyDescent="0.25">
      <c r="A1460" s="51">
        <v>84142020</v>
      </c>
      <c r="B1460" s="54" t="s">
        <v>1478</v>
      </c>
      <c r="C1460" s="56" t="s">
        <v>9</v>
      </c>
      <c r="D1460" s="56">
        <v>25</v>
      </c>
    </row>
    <row r="1461" spans="1:4" x14ac:dyDescent="0.25">
      <c r="A1461" s="51">
        <v>84142090</v>
      </c>
      <c r="B1461" s="54" t="s">
        <v>1479</v>
      </c>
      <c r="C1461" s="56" t="s">
        <v>9</v>
      </c>
      <c r="D1461" s="56">
        <v>25</v>
      </c>
    </row>
    <row r="1462" spans="1:4" ht="30" x14ac:dyDescent="0.25">
      <c r="A1462" s="51">
        <v>84143000</v>
      </c>
      <c r="B1462" s="54" t="s">
        <v>1480</v>
      </c>
      <c r="C1462" s="56" t="s">
        <v>8</v>
      </c>
      <c r="D1462" s="56">
        <v>4</v>
      </c>
    </row>
    <row r="1463" spans="1:4" x14ac:dyDescent="0.25">
      <c r="A1463" s="51">
        <v>84144010</v>
      </c>
      <c r="B1463" s="54" t="s">
        <v>1481</v>
      </c>
      <c r="C1463" s="56" t="s">
        <v>8</v>
      </c>
      <c r="D1463" s="56">
        <v>34</v>
      </c>
    </row>
    <row r="1464" spans="1:4" x14ac:dyDescent="0.25">
      <c r="A1464" s="51">
        <v>84144020</v>
      </c>
      <c r="B1464" s="54" t="s">
        <v>1482</v>
      </c>
      <c r="C1464" s="56" t="s">
        <v>8</v>
      </c>
      <c r="D1464" s="56">
        <v>34</v>
      </c>
    </row>
    <row r="1465" spans="1:4" x14ac:dyDescent="0.25">
      <c r="A1465" s="51">
        <v>84144030</v>
      </c>
      <c r="B1465" s="54" t="s">
        <v>1483</v>
      </c>
      <c r="C1465" s="56" t="s">
        <v>8</v>
      </c>
      <c r="D1465" s="56">
        <v>34</v>
      </c>
    </row>
    <row r="1466" spans="1:4" x14ac:dyDescent="0.25">
      <c r="A1466" s="51">
        <v>84144090</v>
      </c>
      <c r="B1466" s="54" t="s">
        <v>209</v>
      </c>
      <c r="C1466" s="56" t="s">
        <v>9</v>
      </c>
      <c r="D1466" s="56">
        <v>34</v>
      </c>
    </row>
    <row r="1467" spans="1:4" x14ac:dyDescent="0.25">
      <c r="A1467" s="51">
        <v>84145110</v>
      </c>
      <c r="B1467" s="54" t="s">
        <v>1484</v>
      </c>
      <c r="C1467" s="56" t="s">
        <v>9</v>
      </c>
      <c r="D1467" s="56">
        <v>11</v>
      </c>
    </row>
    <row r="1468" spans="1:4" x14ac:dyDescent="0.25">
      <c r="A1468" s="51">
        <v>84145120</v>
      </c>
      <c r="B1468" s="54" t="s">
        <v>1485</v>
      </c>
      <c r="C1468" s="56" t="s">
        <v>9</v>
      </c>
      <c r="D1468" s="56">
        <v>11</v>
      </c>
    </row>
    <row r="1469" spans="1:4" x14ac:dyDescent="0.25">
      <c r="A1469" s="51">
        <v>84145130</v>
      </c>
      <c r="B1469" s="54" t="s">
        <v>1486</v>
      </c>
      <c r="C1469" s="56" t="s">
        <v>9</v>
      </c>
      <c r="D1469" s="56">
        <v>11</v>
      </c>
    </row>
    <row r="1470" spans="1:4" x14ac:dyDescent="0.25">
      <c r="A1470" s="51">
        <v>84145140</v>
      </c>
      <c r="B1470" s="54" t="s">
        <v>1487</v>
      </c>
      <c r="C1470" s="56" t="s">
        <v>9</v>
      </c>
      <c r="D1470" s="56">
        <v>11</v>
      </c>
    </row>
    <row r="1471" spans="1:4" x14ac:dyDescent="0.25">
      <c r="A1471" s="51">
        <v>84145190</v>
      </c>
      <c r="B1471" s="54" t="s">
        <v>209</v>
      </c>
      <c r="C1471" s="56" t="s">
        <v>9</v>
      </c>
      <c r="D1471" s="56">
        <v>11</v>
      </c>
    </row>
    <row r="1472" spans="1:4" x14ac:dyDescent="0.25">
      <c r="A1472" s="51">
        <v>84145910</v>
      </c>
      <c r="B1472" s="54" t="s">
        <v>1488</v>
      </c>
      <c r="C1472" s="56" t="s">
        <v>9</v>
      </c>
      <c r="D1472" s="56">
        <v>34</v>
      </c>
    </row>
    <row r="1473" spans="1:4" x14ac:dyDescent="0.25">
      <c r="A1473" s="51">
        <v>84145920</v>
      </c>
      <c r="B1473" s="54" t="s">
        <v>1489</v>
      </c>
      <c r="C1473" s="56" t="s">
        <v>9</v>
      </c>
      <c r="D1473" s="56">
        <v>11</v>
      </c>
    </row>
    <row r="1474" spans="1:4" x14ac:dyDescent="0.25">
      <c r="A1474" s="51">
        <v>84145930</v>
      </c>
      <c r="B1474" s="54" t="s">
        <v>1490</v>
      </c>
      <c r="C1474" s="56" t="s">
        <v>9</v>
      </c>
      <c r="D1474" s="56">
        <v>11</v>
      </c>
    </row>
    <row r="1475" spans="1:4" x14ac:dyDescent="0.25">
      <c r="A1475" s="51">
        <v>84145990</v>
      </c>
      <c r="B1475" s="54" t="s">
        <v>209</v>
      </c>
      <c r="C1475" s="56" t="s">
        <v>9</v>
      </c>
      <c r="D1475" s="56">
        <v>11</v>
      </c>
    </row>
    <row r="1476" spans="1:4" ht="30" x14ac:dyDescent="0.25">
      <c r="A1476" s="51">
        <v>84146000</v>
      </c>
      <c r="B1476" s="54" t="s">
        <v>1491</v>
      </c>
      <c r="C1476" s="56" t="s">
        <v>9</v>
      </c>
      <c r="D1476" s="56">
        <v>4</v>
      </c>
    </row>
    <row r="1477" spans="1:4" ht="30" x14ac:dyDescent="0.25">
      <c r="A1477" s="51">
        <v>84148011</v>
      </c>
      <c r="B1477" s="54" t="s">
        <v>1492</v>
      </c>
      <c r="C1477" s="56" t="s">
        <v>8</v>
      </c>
      <c r="D1477" s="56">
        <v>34</v>
      </c>
    </row>
    <row r="1478" spans="1:4" x14ac:dyDescent="0.25">
      <c r="A1478" s="51">
        <v>84148019</v>
      </c>
      <c r="B1478" s="54" t="s">
        <v>1493</v>
      </c>
      <c r="C1478" s="56" t="s">
        <v>9</v>
      </c>
      <c r="D1478" s="56">
        <v>34</v>
      </c>
    </row>
    <row r="1479" spans="1:4" x14ac:dyDescent="0.25">
      <c r="A1479" s="51">
        <v>84148020</v>
      </c>
      <c r="B1479" s="54" t="s">
        <v>1494</v>
      </c>
      <c r="C1479" s="56" t="s">
        <v>9</v>
      </c>
      <c r="D1479" s="56">
        <v>9</v>
      </c>
    </row>
    <row r="1480" spans="1:4" x14ac:dyDescent="0.25">
      <c r="A1480" s="51">
        <v>84148030</v>
      </c>
      <c r="B1480" s="54" t="s">
        <v>1495</v>
      </c>
      <c r="C1480" s="56" t="s">
        <v>8</v>
      </c>
      <c r="D1480" s="56">
        <v>9</v>
      </c>
    </row>
    <row r="1481" spans="1:4" x14ac:dyDescent="0.25">
      <c r="A1481" s="51">
        <v>84148090</v>
      </c>
      <c r="B1481" s="54" t="s">
        <v>37</v>
      </c>
      <c r="C1481" s="56" t="s">
        <v>9</v>
      </c>
      <c r="D1481" s="56">
        <v>11</v>
      </c>
    </row>
    <row r="1482" spans="1:4" x14ac:dyDescent="0.25">
      <c r="A1482" s="51">
        <v>84149012</v>
      </c>
      <c r="B1482" s="54" t="s">
        <v>1496</v>
      </c>
      <c r="C1482" s="56" t="s">
        <v>9</v>
      </c>
      <c r="D1482" s="56">
        <v>7</v>
      </c>
    </row>
    <row r="1483" spans="1:4" ht="30" x14ac:dyDescent="0.25">
      <c r="A1483" s="51">
        <v>84149019</v>
      </c>
      <c r="B1483" s="54" t="s">
        <v>1497</v>
      </c>
      <c r="C1483" s="56" t="s">
        <v>9</v>
      </c>
      <c r="D1483" s="56">
        <v>34</v>
      </c>
    </row>
    <row r="1484" spans="1:4" x14ac:dyDescent="0.25">
      <c r="A1484" s="51">
        <v>84149020</v>
      </c>
      <c r="B1484" s="54" t="s">
        <v>1498</v>
      </c>
      <c r="C1484" s="56" t="s">
        <v>9</v>
      </c>
      <c r="D1484" s="56">
        <v>9</v>
      </c>
    </row>
    <row r="1485" spans="1:4" x14ac:dyDescent="0.25">
      <c r="A1485" s="51">
        <v>84149030</v>
      </c>
      <c r="B1485" s="54" t="s">
        <v>1499</v>
      </c>
      <c r="C1485" s="56" t="s">
        <v>9</v>
      </c>
      <c r="D1485" s="56">
        <v>11</v>
      </c>
    </row>
    <row r="1486" spans="1:4" x14ac:dyDescent="0.25">
      <c r="A1486" s="51">
        <v>84149040</v>
      </c>
      <c r="B1486" s="54" t="s">
        <v>1500</v>
      </c>
      <c r="C1486" s="56" t="s">
        <v>9</v>
      </c>
      <c r="D1486" s="56">
        <v>11</v>
      </c>
    </row>
    <row r="1487" spans="1:4" x14ac:dyDescent="0.25">
      <c r="A1487" s="51">
        <v>84149090</v>
      </c>
      <c r="B1487" s="54" t="s">
        <v>209</v>
      </c>
      <c r="C1487" s="56" t="s">
        <v>9</v>
      </c>
      <c r="D1487" s="56">
        <v>11</v>
      </c>
    </row>
    <row r="1488" spans="1:4" x14ac:dyDescent="0.25">
      <c r="A1488" s="51">
        <v>84151010</v>
      </c>
      <c r="B1488" s="54" t="s">
        <v>1501</v>
      </c>
      <c r="C1488" s="56" t="s">
        <v>8</v>
      </c>
      <c r="D1488" s="56">
        <v>4</v>
      </c>
    </row>
    <row r="1489" spans="1:4" ht="30" x14ac:dyDescent="0.25">
      <c r="A1489" s="51">
        <v>84151090</v>
      </c>
      <c r="B1489" s="54" t="s">
        <v>1502</v>
      </c>
      <c r="C1489" s="56" t="s">
        <v>9</v>
      </c>
      <c r="D1489" s="56">
        <v>4</v>
      </c>
    </row>
    <row r="1490" spans="1:4" ht="30" x14ac:dyDescent="0.25">
      <c r="A1490" s="51">
        <v>84152010</v>
      </c>
      <c r="B1490" s="54" t="s">
        <v>1503</v>
      </c>
      <c r="C1490" s="56" t="s">
        <v>8</v>
      </c>
      <c r="D1490" s="56">
        <v>4</v>
      </c>
    </row>
    <row r="1491" spans="1:4" ht="30" x14ac:dyDescent="0.25">
      <c r="A1491" s="51">
        <v>84152090</v>
      </c>
      <c r="B1491" s="54" t="s">
        <v>1504</v>
      </c>
      <c r="C1491" s="56" t="s">
        <v>8</v>
      </c>
      <c r="D1491" s="56">
        <v>4</v>
      </c>
    </row>
    <row r="1492" spans="1:4" ht="45" x14ac:dyDescent="0.25">
      <c r="A1492" s="51">
        <v>84158110</v>
      </c>
      <c r="B1492" s="54" t="s">
        <v>1505</v>
      </c>
      <c r="C1492" s="56" t="s">
        <v>8</v>
      </c>
      <c r="D1492" s="56">
        <v>4</v>
      </c>
    </row>
    <row r="1493" spans="1:4" ht="45" x14ac:dyDescent="0.25">
      <c r="A1493" s="51">
        <v>84158190</v>
      </c>
      <c r="B1493" s="54" t="s">
        <v>1506</v>
      </c>
      <c r="C1493" s="56" t="s">
        <v>9</v>
      </c>
      <c r="D1493" s="56">
        <v>4</v>
      </c>
    </row>
    <row r="1494" spans="1:4" ht="30" x14ac:dyDescent="0.25">
      <c r="A1494" s="51">
        <v>84158210</v>
      </c>
      <c r="B1494" s="54" t="s">
        <v>1507</v>
      </c>
      <c r="C1494" s="56" t="s">
        <v>8</v>
      </c>
      <c r="D1494" s="56">
        <v>4</v>
      </c>
    </row>
    <row r="1495" spans="1:4" ht="30" x14ac:dyDescent="0.25">
      <c r="A1495" s="51">
        <v>84158290</v>
      </c>
      <c r="B1495" s="54" t="s">
        <v>1508</v>
      </c>
      <c r="C1495" s="56" t="s">
        <v>8</v>
      </c>
      <c r="D1495" s="56">
        <v>4</v>
      </c>
    </row>
    <row r="1496" spans="1:4" ht="30" x14ac:dyDescent="0.25">
      <c r="A1496" s="51">
        <v>84158310</v>
      </c>
      <c r="B1496" s="54" t="s">
        <v>1509</v>
      </c>
      <c r="C1496" s="56" t="s">
        <v>8</v>
      </c>
      <c r="D1496" s="56">
        <v>4</v>
      </c>
    </row>
    <row r="1497" spans="1:4" ht="30" x14ac:dyDescent="0.25">
      <c r="A1497" s="51">
        <v>84158390</v>
      </c>
      <c r="B1497" s="54" t="s">
        <v>1510</v>
      </c>
      <c r="C1497" s="56" t="s">
        <v>9</v>
      </c>
      <c r="D1497" s="56">
        <v>4</v>
      </c>
    </row>
    <row r="1498" spans="1:4" x14ac:dyDescent="0.25">
      <c r="A1498" s="51">
        <v>84159000</v>
      </c>
      <c r="B1498" s="54" t="s">
        <v>1511</v>
      </c>
      <c r="C1498" s="56" t="s">
        <v>8</v>
      </c>
      <c r="D1498" s="56">
        <v>4</v>
      </c>
    </row>
    <row r="1499" spans="1:4" x14ac:dyDescent="0.25">
      <c r="A1499" s="51">
        <v>84161000</v>
      </c>
      <c r="B1499" s="54" t="s">
        <v>1512</v>
      </c>
      <c r="C1499" s="56" t="s">
        <v>8</v>
      </c>
      <c r="D1499" s="56">
        <v>4</v>
      </c>
    </row>
    <row r="1500" spans="1:4" x14ac:dyDescent="0.25">
      <c r="A1500" s="51">
        <v>84162000</v>
      </c>
      <c r="B1500" s="54" t="s">
        <v>1513</v>
      </c>
      <c r="C1500" s="56" t="s">
        <v>9</v>
      </c>
      <c r="D1500" s="56">
        <v>4</v>
      </c>
    </row>
    <row r="1501" spans="1:4" ht="30" x14ac:dyDescent="0.25">
      <c r="A1501" s="51">
        <v>84163000</v>
      </c>
      <c r="B1501" s="54" t="s">
        <v>1514</v>
      </c>
      <c r="C1501" s="56" t="s">
        <v>9</v>
      </c>
      <c r="D1501" s="56">
        <v>4</v>
      </c>
    </row>
    <row r="1502" spans="1:4" x14ac:dyDescent="0.25">
      <c r="A1502" s="51">
        <v>84169000</v>
      </c>
      <c r="B1502" s="54" t="s">
        <v>1515</v>
      </c>
      <c r="C1502" s="56" t="s">
        <v>9</v>
      </c>
      <c r="D1502" s="56">
        <v>4</v>
      </c>
    </row>
    <row r="1503" spans="1:4" ht="30" x14ac:dyDescent="0.25">
      <c r="A1503" s="51">
        <v>84171000</v>
      </c>
      <c r="B1503" s="54" t="s">
        <v>1516</v>
      </c>
      <c r="C1503" s="56" t="s">
        <v>8</v>
      </c>
      <c r="D1503" s="56">
        <v>2</v>
      </c>
    </row>
    <row r="1504" spans="1:4" x14ac:dyDescent="0.25">
      <c r="A1504" s="51">
        <v>84172000</v>
      </c>
      <c r="B1504" s="54" t="s">
        <v>1517</v>
      </c>
      <c r="C1504" s="56" t="s">
        <v>9</v>
      </c>
      <c r="D1504" s="56">
        <v>2</v>
      </c>
    </row>
    <row r="1505" spans="1:4" x14ac:dyDescent="0.25">
      <c r="A1505" s="51">
        <v>84178010</v>
      </c>
      <c r="B1505" s="54" t="s">
        <v>1518</v>
      </c>
      <c r="C1505" s="56" t="s">
        <v>9</v>
      </c>
      <c r="D1505" s="56">
        <v>34</v>
      </c>
    </row>
    <row r="1506" spans="1:4" x14ac:dyDescent="0.25">
      <c r="A1506" s="51">
        <v>84178090</v>
      </c>
      <c r="B1506" s="54" t="s">
        <v>1519</v>
      </c>
      <c r="C1506" s="56" t="s">
        <v>9</v>
      </c>
      <c r="D1506" s="56">
        <v>2</v>
      </c>
    </row>
    <row r="1507" spans="1:4" x14ac:dyDescent="0.25">
      <c r="A1507" s="51">
        <v>84179000</v>
      </c>
      <c r="B1507" s="54" t="s">
        <v>1520</v>
      </c>
      <c r="C1507" s="56" t="s">
        <v>8</v>
      </c>
      <c r="D1507" s="56">
        <v>34</v>
      </c>
    </row>
    <row r="1508" spans="1:4" ht="45" x14ac:dyDescent="0.25">
      <c r="A1508" s="51">
        <v>84181010</v>
      </c>
      <c r="B1508" s="54" t="s">
        <v>1521</v>
      </c>
      <c r="C1508" s="56" t="s">
        <v>8</v>
      </c>
      <c r="D1508" s="56">
        <v>4</v>
      </c>
    </row>
    <row r="1509" spans="1:4" ht="30" x14ac:dyDescent="0.25">
      <c r="A1509" s="51">
        <v>84181090</v>
      </c>
      <c r="B1509" s="54" t="s">
        <v>1522</v>
      </c>
      <c r="C1509" s="56" t="s">
        <v>8</v>
      </c>
      <c r="D1509" s="56">
        <v>4</v>
      </c>
    </row>
    <row r="1510" spans="1:4" ht="30" x14ac:dyDescent="0.25">
      <c r="A1510" s="51">
        <v>84182100</v>
      </c>
      <c r="B1510" s="54" t="s">
        <v>1523</v>
      </c>
      <c r="C1510" s="56" t="s">
        <v>8</v>
      </c>
      <c r="D1510" s="56">
        <v>4</v>
      </c>
    </row>
    <row r="1511" spans="1:4" x14ac:dyDescent="0.25">
      <c r="A1511" s="51">
        <v>84182900</v>
      </c>
      <c r="B1511" s="54" t="s">
        <v>1524</v>
      </c>
      <c r="C1511" s="56" t="s">
        <v>8</v>
      </c>
      <c r="D1511" s="56">
        <v>4</v>
      </c>
    </row>
    <row r="1512" spans="1:4" x14ac:dyDescent="0.25">
      <c r="A1512" s="51">
        <v>84183010</v>
      </c>
      <c r="B1512" s="54" t="s">
        <v>1525</v>
      </c>
      <c r="C1512" s="56" t="s">
        <v>8</v>
      </c>
      <c r="D1512" s="56">
        <v>4</v>
      </c>
    </row>
    <row r="1513" spans="1:4" x14ac:dyDescent="0.25">
      <c r="A1513" s="51">
        <v>84183090</v>
      </c>
      <c r="B1513" s="54" t="s">
        <v>1526</v>
      </c>
      <c r="C1513" s="56" t="s">
        <v>8</v>
      </c>
      <c r="D1513" s="56">
        <v>4</v>
      </c>
    </row>
    <row r="1514" spans="1:4" x14ac:dyDescent="0.25">
      <c r="A1514" s="51">
        <v>84184010</v>
      </c>
      <c r="B1514" s="54" t="s">
        <v>1525</v>
      </c>
      <c r="C1514" s="56" t="s">
        <v>8</v>
      </c>
      <c r="D1514" s="56">
        <v>4</v>
      </c>
    </row>
    <row r="1515" spans="1:4" x14ac:dyDescent="0.25">
      <c r="A1515" s="51">
        <v>84184090</v>
      </c>
      <c r="B1515" s="54" t="s">
        <v>1526</v>
      </c>
      <c r="C1515" s="56" t="s">
        <v>8</v>
      </c>
      <c r="D1515" s="56">
        <v>4</v>
      </c>
    </row>
    <row r="1516" spans="1:4" ht="30" x14ac:dyDescent="0.25">
      <c r="A1516" s="51">
        <v>84185000</v>
      </c>
      <c r="B1516" s="54" t="s">
        <v>1527</v>
      </c>
      <c r="C1516" s="56" t="s">
        <v>8</v>
      </c>
      <c r="D1516" s="56">
        <v>4</v>
      </c>
    </row>
    <row r="1517" spans="1:4" ht="30" x14ac:dyDescent="0.25">
      <c r="A1517" s="51">
        <v>84186100</v>
      </c>
      <c r="B1517" s="54" t="s">
        <v>1528</v>
      </c>
      <c r="C1517" s="56" t="s">
        <v>8</v>
      </c>
      <c r="D1517" s="56">
        <v>4</v>
      </c>
    </row>
    <row r="1518" spans="1:4" x14ac:dyDescent="0.25">
      <c r="A1518" s="51">
        <v>84186910</v>
      </c>
      <c r="B1518" s="54" t="s">
        <v>1529</v>
      </c>
      <c r="C1518" s="56" t="s">
        <v>8</v>
      </c>
      <c r="D1518" s="56">
        <v>2</v>
      </c>
    </row>
    <row r="1519" spans="1:4" x14ac:dyDescent="0.25">
      <c r="A1519" s="51">
        <v>84186920</v>
      </c>
      <c r="B1519" s="54" t="s">
        <v>1530</v>
      </c>
      <c r="C1519" s="56" t="s">
        <v>8</v>
      </c>
      <c r="D1519" s="56">
        <v>4</v>
      </c>
    </row>
    <row r="1520" spans="1:4" x14ac:dyDescent="0.25">
      <c r="A1520" s="51">
        <v>84186930</v>
      </c>
      <c r="B1520" s="54" t="s">
        <v>1531</v>
      </c>
      <c r="C1520" s="56" t="s">
        <v>9</v>
      </c>
      <c r="D1520" s="56">
        <v>2</v>
      </c>
    </row>
    <row r="1521" spans="1:4" ht="30" x14ac:dyDescent="0.25">
      <c r="A1521" s="51">
        <v>84186940</v>
      </c>
      <c r="B1521" s="54" t="s">
        <v>1532</v>
      </c>
      <c r="C1521" s="56" t="s">
        <v>8</v>
      </c>
      <c r="D1521" s="56">
        <v>4</v>
      </c>
    </row>
    <row r="1522" spans="1:4" x14ac:dyDescent="0.25">
      <c r="A1522" s="51">
        <v>84186950</v>
      </c>
      <c r="B1522" s="54" t="s">
        <v>1533</v>
      </c>
      <c r="C1522" s="56" t="s">
        <v>8</v>
      </c>
      <c r="D1522" s="56">
        <v>2</v>
      </c>
    </row>
    <row r="1523" spans="1:4" x14ac:dyDescent="0.25">
      <c r="A1523" s="51">
        <v>84186990</v>
      </c>
      <c r="B1523" s="54" t="s">
        <v>209</v>
      </c>
      <c r="C1523" s="56" t="s">
        <v>9</v>
      </c>
      <c r="D1523" s="56">
        <v>2</v>
      </c>
    </row>
    <row r="1524" spans="1:4" ht="30" x14ac:dyDescent="0.25">
      <c r="A1524" s="51">
        <v>84189100</v>
      </c>
      <c r="B1524" s="54" t="s">
        <v>1534</v>
      </c>
      <c r="C1524" s="56" t="s">
        <v>9</v>
      </c>
      <c r="D1524" s="56">
        <v>4</v>
      </c>
    </row>
    <row r="1525" spans="1:4" x14ac:dyDescent="0.25">
      <c r="A1525" s="51">
        <v>84189900</v>
      </c>
      <c r="B1525" s="54" t="s">
        <v>1535</v>
      </c>
      <c r="C1525" s="56" t="s">
        <v>9</v>
      </c>
      <c r="D1525" s="56">
        <v>2</v>
      </c>
    </row>
    <row r="1526" spans="1:4" x14ac:dyDescent="0.25">
      <c r="A1526" s="51">
        <v>84191110</v>
      </c>
      <c r="B1526" s="54" t="s">
        <v>1536</v>
      </c>
      <c r="C1526" s="56" t="s">
        <v>8</v>
      </c>
      <c r="D1526" s="56">
        <v>34</v>
      </c>
    </row>
    <row r="1527" spans="1:4" x14ac:dyDescent="0.25">
      <c r="A1527" s="51">
        <v>84191190</v>
      </c>
      <c r="B1527" s="54" t="s">
        <v>1537</v>
      </c>
      <c r="C1527" s="56" t="s">
        <v>8</v>
      </c>
      <c r="D1527" s="56">
        <v>34</v>
      </c>
    </row>
    <row r="1528" spans="1:4" x14ac:dyDescent="0.25">
      <c r="A1528" s="51">
        <v>84191910</v>
      </c>
      <c r="B1528" s="54" t="s">
        <v>1538</v>
      </c>
      <c r="C1528" s="56" t="s">
        <v>8</v>
      </c>
      <c r="D1528" s="56">
        <v>34</v>
      </c>
    </row>
    <row r="1529" spans="1:4" x14ac:dyDescent="0.25">
      <c r="A1529" s="51">
        <v>84191920</v>
      </c>
      <c r="B1529" s="54" t="s">
        <v>1537</v>
      </c>
      <c r="C1529" s="56" t="s">
        <v>8</v>
      </c>
      <c r="D1529" s="56">
        <v>34</v>
      </c>
    </row>
    <row r="1530" spans="1:4" x14ac:dyDescent="0.25">
      <c r="A1530" s="51">
        <v>84192010</v>
      </c>
      <c r="B1530" s="54" t="s">
        <v>1539</v>
      </c>
      <c r="C1530" s="56" t="s">
        <v>9</v>
      </c>
      <c r="D1530" s="56">
        <v>4</v>
      </c>
    </row>
    <row r="1531" spans="1:4" x14ac:dyDescent="0.25">
      <c r="A1531" s="51">
        <v>84192090</v>
      </c>
      <c r="B1531" s="54" t="s">
        <v>1540</v>
      </c>
      <c r="C1531" s="56" t="s">
        <v>9</v>
      </c>
      <c r="D1531" s="56">
        <v>4</v>
      </c>
    </row>
    <row r="1532" spans="1:4" x14ac:dyDescent="0.25">
      <c r="A1532" s="51">
        <v>84193100</v>
      </c>
      <c r="B1532" s="54" t="s">
        <v>1541</v>
      </c>
      <c r="C1532" s="56" t="s">
        <v>9</v>
      </c>
      <c r="D1532" s="56">
        <v>3</v>
      </c>
    </row>
    <row r="1533" spans="1:4" ht="30" x14ac:dyDescent="0.25">
      <c r="A1533" s="51">
        <v>84193200</v>
      </c>
      <c r="B1533" s="54" t="s">
        <v>1542</v>
      </c>
      <c r="C1533" s="56" t="s">
        <v>9</v>
      </c>
      <c r="D1533" s="56">
        <v>1</v>
      </c>
    </row>
    <row r="1534" spans="1:4" x14ac:dyDescent="0.25">
      <c r="A1534" s="51">
        <v>84193900</v>
      </c>
      <c r="B1534" s="54" t="s">
        <v>1543</v>
      </c>
      <c r="C1534" s="56" t="s">
        <v>9</v>
      </c>
      <c r="D1534" s="56">
        <v>4</v>
      </c>
    </row>
    <row r="1535" spans="1:4" ht="30" x14ac:dyDescent="0.25">
      <c r="A1535" s="51">
        <v>84194010</v>
      </c>
      <c r="B1535" s="54" t="s">
        <v>1544</v>
      </c>
      <c r="C1535" s="56" t="s">
        <v>8</v>
      </c>
      <c r="D1535" s="56">
        <v>1</v>
      </c>
    </row>
    <row r="1536" spans="1:4" x14ac:dyDescent="0.25">
      <c r="A1536" s="51">
        <v>84194020</v>
      </c>
      <c r="B1536" s="54" t="s">
        <v>1545</v>
      </c>
      <c r="C1536" s="56" t="s">
        <v>8</v>
      </c>
      <c r="D1536" s="56">
        <v>1</v>
      </c>
    </row>
    <row r="1537" spans="1:4" x14ac:dyDescent="0.25">
      <c r="A1537" s="51">
        <v>84194090</v>
      </c>
      <c r="B1537" s="54" t="s">
        <v>37</v>
      </c>
      <c r="C1537" s="56" t="s">
        <v>9</v>
      </c>
      <c r="D1537" s="56">
        <v>1</v>
      </c>
    </row>
    <row r="1538" spans="1:4" x14ac:dyDescent="0.25">
      <c r="A1538" s="51">
        <v>84195010</v>
      </c>
      <c r="B1538" s="54" t="s">
        <v>1546</v>
      </c>
      <c r="C1538" s="56" t="s">
        <v>8</v>
      </c>
      <c r="D1538" s="56">
        <v>4</v>
      </c>
    </row>
    <row r="1539" spans="1:4" x14ac:dyDescent="0.25">
      <c r="A1539" s="51">
        <v>84195020</v>
      </c>
      <c r="B1539" s="54" t="s">
        <v>1547</v>
      </c>
      <c r="C1539" s="56" t="s">
        <v>8</v>
      </c>
      <c r="D1539" s="56">
        <v>4</v>
      </c>
    </row>
    <row r="1540" spans="1:4" x14ac:dyDescent="0.25">
      <c r="A1540" s="51">
        <v>84195030</v>
      </c>
      <c r="B1540" s="54" t="s">
        <v>1548</v>
      </c>
      <c r="C1540" s="56" t="s">
        <v>8</v>
      </c>
      <c r="D1540" s="56">
        <v>4</v>
      </c>
    </row>
    <row r="1541" spans="1:4" x14ac:dyDescent="0.25">
      <c r="A1541" s="51">
        <v>84195090</v>
      </c>
      <c r="B1541" s="54" t="s">
        <v>1549</v>
      </c>
      <c r="C1541" s="56" t="s">
        <v>9</v>
      </c>
      <c r="D1541" s="56">
        <v>4</v>
      </c>
    </row>
    <row r="1542" spans="1:4" x14ac:dyDescent="0.25">
      <c r="A1542" s="51">
        <v>84196000</v>
      </c>
      <c r="B1542" s="54" t="s">
        <v>1550</v>
      </c>
      <c r="C1542" s="56" t="s">
        <v>8</v>
      </c>
      <c r="D1542" s="56">
        <v>1</v>
      </c>
    </row>
    <row r="1543" spans="1:4" x14ac:dyDescent="0.25">
      <c r="A1543" s="51">
        <v>84198110</v>
      </c>
      <c r="B1543" s="54" t="s">
        <v>1551</v>
      </c>
      <c r="C1543" s="56" t="s">
        <v>9</v>
      </c>
      <c r="D1543" s="56">
        <v>4</v>
      </c>
    </row>
    <row r="1544" spans="1:4" x14ac:dyDescent="0.25">
      <c r="A1544" s="51">
        <v>84198120</v>
      </c>
      <c r="B1544" s="54" t="s">
        <v>1552</v>
      </c>
      <c r="C1544" s="56" t="s">
        <v>9</v>
      </c>
      <c r="D1544" s="56">
        <v>2</v>
      </c>
    </row>
    <row r="1545" spans="1:4" ht="45" x14ac:dyDescent="0.25">
      <c r="A1545" s="51">
        <v>84198190</v>
      </c>
      <c r="B1545" s="54" t="s">
        <v>1553</v>
      </c>
      <c r="C1545" s="56" t="s">
        <v>9</v>
      </c>
      <c r="D1545" s="56">
        <v>2</v>
      </c>
    </row>
    <row r="1546" spans="1:4" ht="30" x14ac:dyDescent="0.25">
      <c r="A1546" s="51">
        <v>84198910</v>
      </c>
      <c r="B1546" s="54" t="s">
        <v>1554</v>
      </c>
      <c r="C1546" s="56" t="s">
        <v>8</v>
      </c>
      <c r="D1546" s="56">
        <v>1</v>
      </c>
    </row>
    <row r="1547" spans="1:4" x14ac:dyDescent="0.25">
      <c r="A1547" s="51">
        <v>84198920</v>
      </c>
      <c r="B1547" s="54" t="s">
        <v>1555</v>
      </c>
      <c r="C1547" s="56" t="s">
        <v>8</v>
      </c>
      <c r="D1547" s="56">
        <v>34</v>
      </c>
    </row>
    <row r="1548" spans="1:4" ht="30" x14ac:dyDescent="0.25">
      <c r="A1548" s="51">
        <v>84198930</v>
      </c>
      <c r="B1548" s="54" t="s">
        <v>1556</v>
      </c>
      <c r="C1548" s="56" t="s">
        <v>9</v>
      </c>
      <c r="D1548" s="56">
        <v>34</v>
      </c>
    </row>
    <row r="1549" spans="1:4" ht="30" x14ac:dyDescent="0.25">
      <c r="A1549" s="51">
        <v>84198940</v>
      </c>
      <c r="B1549" s="54" t="s">
        <v>1557</v>
      </c>
      <c r="C1549" s="56" t="s">
        <v>8</v>
      </c>
      <c r="D1549" s="56">
        <v>1</v>
      </c>
    </row>
    <row r="1550" spans="1:4" x14ac:dyDescent="0.25">
      <c r="A1550" s="51">
        <v>84198950</v>
      </c>
      <c r="B1550" s="54" t="s">
        <v>1558</v>
      </c>
      <c r="C1550" s="56" t="s">
        <v>8</v>
      </c>
      <c r="D1550" s="56">
        <v>2</v>
      </c>
    </row>
    <row r="1551" spans="1:4" ht="45" x14ac:dyDescent="0.25">
      <c r="A1551" s="51">
        <v>84198960</v>
      </c>
      <c r="B1551" s="54" t="s">
        <v>1559</v>
      </c>
      <c r="C1551" s="56" t="s">
        <v>9</v>
      </c>
      <c r="D1551" s="56">
        <v>1</v>
      </c>
    </row>
    <row r="1552" spans="1:4" ht="45" x14ac:dyDescent="0.25">
      <c r="A1552" s="51">
        <v>84198970</v>
      </c>
      <c r="B1552" s="54" t="s">
        <v>1560</v>
      </c>
      <c r="C1552" s="56" t="s">
        <v>9</v>
      </c>
      <c r="D1552" s="56">
        <v>34</v>
      </c>
    </row>
    <row r="1553" spans="1:4" x14ac:dyDescent="0.25">
      <c r="A1553" s="51">
        <v>84198980</v>
      </c>
      <c r="B1553" s="54" t="s">
        <v>1561</v>
      </c>
      <c r="C1553" s="56" t="s">
        <v>9</v>
      </c>
      <c r="D1553" s="56">
        <v>1</v>
      </c>
    </row>
    <row r="1554" spans="1:4" x14ac:dyDescent="0.25">
      <c r="A1554" s="51">
        <v>84198990</v>
      </c>
      <c r="B1554" s="54" t="s">
        <v>209</v>
      </c>
      <c r="C1554" s="56" t="s">
        <v>9</v>
      </c>
      <c r="D1554" s="56">
        <v>1</v>
      </c>
    </row>
    <row r="1555" spans="1:4" ht="30" x14ac:dyDescent="0.25">
      <c r="A1555" s="51">
        <v>84199010</v>
      </c>
      <c r="B1555" s="54" t="s">
        <v>1562</v>
      </c>
      <c r="C1555" s="56" t="s">
        <v>8</v>
      </c>
      <c r="D1555" s="56">
        <v>34</v>
      </c>
    </row>
    <row r="1556" spans="1:4" ht="45" x14ac:dyDescent="0.25">
      <c r="A1556" s="51">
        <v>84199090</v>
      </c>
      <c r="B1556" s="54" t="s">
        <v>1563</v>
      </c>
      <c r="C1556" s="56" t="s">
        <v>8</v>
      </c>
      <c r="D1556" s="56">
        <v>34</v>
      </c>
    </row>
    <row r="1557" spans="1:4" x14ac:dyDescent="0.25">
      <c r="A1557" s="51">
        <v>84201000</v>
      </c>
      <c r="B1557" s="54" t="s">
        <v>1564</v>
      </c>
      <c r="C1557" s="56" t="s">
        <v>9</v>
      </c>
      <c r="D1557" s="56">
        <v>4</v>
      </c>
    </row>
    <row r="1558" spans="1:4" x14ac:dyDescent="0.25">
      <c r="A1558" s="51">
        <v>84209100</v>
      </c>
      <c r="B1558" s="54" t="s">
        <v>1565</v>
      </c>
      <c r="C1558" s="56" t="s">
        <v>9</v>
      </c>
      <c r="D1558" s="56">
        <v>4</v>
      </c>
    </row>
    <row r="1559" spans="1:4" x14ac:dyDescent="0.25">
      <c r="A1559" s="51">
        <v>84209900</v>
      </c>
      <c r="B1559" s="54" t="s">
        <v>1566</v>
      </c>
      <c r="C1559" s="56" t="s">
        <v>9</v>
      </c>
      <c r="D1559" s="56">
        <v>4</v>
      </c>
    </row>
    <row r="1560" spans="1:4" x14ac:dyDescent="0.25">
      <c r="A1560" s="51">
        <v>84211200</v>
      </c>
      <c r="B1560" s="54" t="s">
        <v>1567</v>
      </c>
      <c r="C1560" s="56" t="s">
        <v>9</v>
      </c>
      <c r="D1560" s="56">
        <v>11</v>
      </c>
    </row>
    <row r="1561" spans="1:4" x14ac:dyDescent="0.25">
      <c r="A1561" s="51">
        <v>84211910</v>
      </c>
      <c r="B1561" s="54" t="s">
        <v>1568</v>
      </c>
      <c r="C1561" s="56" t="s">
        <v>8</v>
      </c>
      <c r="D1561" s="56">
        <v>34</v>
      </c>
    </row>
    <row r="1562" spans="1:4" x14ac:dyDescent="0.25">
      <c r="A1562" s="51">
        <v>84211920</v>
      </c>
      <c r="B1562" s="54" t="s">
        <v>1569</v>
      </c>
      <c r="C1562" s="56" t="s">
        <v>8</v>
      </c>
      <c r="D1562" s="56">
        <v>34</v>
      </c>
    </row>
    <row r="1563" spans="1:4" x14ac:dyDescent="0.25">
      <c r="A1563" s="51">
        <v>84211930</v>
      </c>
      <c r="B1563" s="54" t="s">
        <v>1570</v>
      </c>
      <c r="C1563" s="56" t="s">
        <v>8</v>
      </c>
      <c r="D1563" s="56">
        <v>34</v>
      </c>
    </row>
    <row r="1564" spans="1:4" x14ac:dyDescent="0.25">
      <c r="A1564" s="51">
        <v>84211940</v>
      </c>
      <c r="B1564" s="54" t="s">
        <v>1571</v>
      </c>
      <c r="C1564" s="56" t="s">
        <v>8</v>
      </c>
      <c r="D1564" s="56">
        <v>34</v>
      </c>
    </row>
    <row r="1565" spans="1:4" x14ac:dyDescent="0.25">
      <c r="A1565" s="51">
        <v>84211950</v>
      </c>
      <c r="B1565" s="54" t="s">
        <v>1572</v>
      </c>
      <c r="C1565" s="56" t="s">
        <v>8</v>
      </c>
      <c r="D1565" s="56">
        <v>34</v>
      </c>
    </row>
    <row r="1566" spans="1:4" x14ac:dyDescent="0.25">
      <c r="A1566" s="51">
        <v>84211960</v>
      </c>
      <c r="B1566" s="54" t="s">
        <v>1573</v>
      </c>
      <c r="C1566" s="56" t="s">
        <v>8</v>
      </c>
      <c r="D1566" s="56">
        <v>34</v>
      </c>
    </row>
    <row r="1567" spans="1:4" x14ac:dyDescent="0.25">
      <c r="A1567" s="51">
        <v>84211991</v>
      </c>
      <c r="B1567" s="54" t="s">
        <v>1574</v>
      </c>
      <c r="C1567" s="56" t="s">
        <v>8</v>
      </c>
      <c r="D1567" s="56">
        <v>1</v>
      </c>
    </row>
    <row r="1568" spans="1:4" x14ac:dyDescent="0.25">
      <c r="A1568" s="51">
        <v>84211999</v>
      </c>
      <c r="B1568" s="54" t="s">
        <v>1575</v>
      </c>
      <c r="C1568" s="56" t="s">
        <v>9</v>
      </c>
      <c r="D1568" s="56">
        <v>1</v>
      </c>
    </row>
    <row r="1569" spans="1:4" x14ac:dyDescent="0.25">
      <c r="A1569" s="51">
        <v>84212110</v>
      </c>
      <c r="B1569" s="54" t="s">
        <v>1576</v>
      </c>
      <c r="C1569" s="56" t="s">
        <v>8</v>
      </c>
      <c r="D1569" s="56">
        <v>1</v>
      </c>
    </row>
    <row r="1570" spans="1:4" x14ac:dyDescent="0.25">
      <c r="A1570" s="51">
        <v>84212120</v>
      </c>
      <c r="B1570" s="54" t="s">
        <v>1577</v>
      </c>
      <c r="C1570" s="56" t="s">
        <v>9</v>
      </c>
      <c r="D1570" s="56">
        <v>34</v>
      </c>
    </row>
    <row r="1571" spans="1:4" ht="30" x14ac:dyDescent="0.25">
      <c r="A1571" s="51">
        <v>84212190</v>
      </c>
      <c r="B1571" s="54" t="s">
        <v>1578</v>
      </c>
      <c r="C1571" s="56" t="s">
        <v>9</v>
      </c>
      <c r="D1571" s="56">
        <v>1</v>
      </c>
    </row>
    <row r="1572" spans="1:4" x14ac:dyDescent="0.25">
      <c r="A1572" s="51">
        <v>84212200</v>
      </c>
      <c r="B1572" s="54" t="s">
        <v>1579</v>
      </c>
      <c r="C1572" s="56" t="s">
        <v>9</v>
      </c>
      <c r="D1572" s="56">
        <v>2</v>
      </c>
    </row>
    <row r="1573" spans="1:4" x14ac:dyDescent="0.25">
      <c r="A1573" s="51">
        <v>84212300</v>
      </c>
      <c r="B1573" s="54" t="s">
        <v>1580</v>
      </c>
      <c r="C1573" s="56" t="s">
        <v>9</v>
      </c>
      <c r="D1573" s="56">
        <v>8</v>
      </c>
    </row>
    <row r="1574" spans="1:4" x14ac:dyDescent="0.25">
      <c r="A1574" s="51">
        <v>84212900</v>
      </c>
      <c r="B1574" s="54" t="s">
        <v>1581</v>
      </c>
      <c r="C1574" s="56" t="s">
        <v>9</v>
      </c>
      <c r="D1574" s="56">
        <v>1</v>
      </c>
    </row>
    <row r="1575" spans="1:4" x14ac:dyDescent="0.25">
      <c r="A1575" s="51">
        <v>84213100</v>
      </c>
      <c r="B1575" s="54" t="s">
        <v>1582</v>
      </c>
      <c r="C1575" s="56" t="s">
        <v>9</v>
      </c>
      <c r="D1575" s="56">
        <v>8</v>
      </c>
    </row>
    <row r="1576" spans="1:4" ht="45" x14ac:dyDescent="0.25">
      <c r="A1576" s="51">
        <v>84213910</v>
      </c>
      <c r="B1576" s="54" t="s">
        <v>1583</v>
      </c>
      <c r="C1576" s="56" t="s">
        <v>8</v>
      </c>
      <c r="D1576" s="56">
        <v>1</v>
      </c>
    </row>
    <row r="1577" spans="1:4" x14ac:dyDescent="0.25">
      <c r="A1577" s="51">
        <v>84213920</v>
      </c>
      <c r="B1577" s="54" t="s">
        <v>1584</v>
      </c>
      <c r="C1577" s="56" t="s">
        <v>8</v>
      </c>
      <c r="D1577" s="56">
        <v>1</v>
      </c>
    </row>
    <row r="1578" spans="1:4" x14ac:dyDescent="0.25">
      <c r="A1578" s="51">
        <v>84213990</v>
      </c>
      <c r="B1578" s="54" t="s">
        <v>37</v>
      </c>
      <c r="C1578" s="56" t="s">
        <v>9</v>
      </c>
      <c r="D1578" s="56">
        <v>1</v>
      </c>
    </row>
    <row r="1579" spans="1:4" x14ac:dyDescent="0.25">
      <c r="A1579" s="51">
        <v>84219100</v>
      </c>
      <c r="B1579" s="54" t="s">
        <v>1585</v>
      </c>
      <c r="C1579" s="56" t="s">
        <v>8</v>
      </c>
      <c r="D1579" s="56">
        <v>34</v>
      </c>
    </row>
    <row r="1580" spans="1:4" x14ac:dyDescent="0.25">
      <c r="A1580" s="51">
        <v>84219900</v>
      </c>
      <c r="B1580" s="54" t="s">
        <v>1586</v>
      </c>
      <c r="C1580" s="56" t="s">
        <v>9</v>
      </c>
      <c r="D1580" s="56">
        <v>34</v>
      </c>
    </row>
    <row r="1581" spans="1:4" x14ac:dyDescent="0.25">
      <c r="A1581" s="51">
        <v>84221100</v>
      </c>
      <c r="B1581" s="54" t="s">
        <v>1587</v>
      </c>
      <c r="C1581" s="56" t="s">
        <v>9</v>
      </c>
      <c r="D1581" s="56">
        <v>11</v>
      </c>
    </row>
    <row r="1582" spans="1:4" x14ac:dyDescent="0.25">
      <c r="A1582" s="51">
        <v>84221900</v>
      </c>
      <c r="B1582" s="54" t="s">
        <v>1588</v>
      </c>
      <c r="C1582" s="56" t="s">
        <v>9</v>
      </c>
      <c r="D1582" s="56">
        <v>11</v>
      </c>
    </row>
    <row r="1583" spans="1:4" x14ac:dyDescent="0.25">
      <c r="A1583" s="51">
        <v>84222000</v>
      </c>
      <c r="B1583" s="54" t="s">
        <v>1589</v>
      </c>
      <c r="C1583" s="56" t="s">
        <v>9</v>
      </c>
      <c r="D1583" s="56">
        <v>11</v>
      </c>
    </row>
    <row r="1584" spans="1:4" ht="45" x14ac:dyDescent="0.25">
      <c r="A1584" s="51">
        <v>84223000</v>
      </c>
      <c r="B1584" s="54" t="s">
        <v>1590</v>
      </c>
      <c r="C1584" s="56" t="s">
        <v>9</v>
      </c>
      <c r="D1584" s="56">
        <v>2</v>
      </c>
    </row>
    <row r="1585" spans="1:4" ht="30" x14ac:dyDescent="0.25">
      <c r="A1585" s="51">
        <v>84224000</v>
      </c>
      <c r="B1585" s="54" t="s">
        <v>1591</v>
      </c>
      <c r="C1585" s="56" t="s">
        <v>9</v>
      </c>
      <c r="D1585" s="56">
        <v>4</v>
      </c>
    </row>
    <row r="1586" spans="1:4" x14ac:dyDescent="0.25">
      <c r="A1586" s="51">
        <v>84229010</v>
      </c>
      <c r="B1586" s="54" t="s">
        <v>1592</v>
      </c>
      <c r="C1586" s="56" t="s">
        <v>9</v>
      </c>
      <c r="D1586" s="56">
        <v>34</v>
      </c>
    </row>
    <row r="1587" spans="1:4" ht="30" x14ac:dyDescent="0.25">
      <c r="A1587" s="51">
        <v>84229020</v>
      </c>
      <c r="B1587" s="54" t="s">
        <v>1593</v>
      </c>
      <c r="C1587" s="56" t="s">
        <v>9</v>
      </c>
      <c r="D1587" s="56">
        <v>4</v>
      </c>
    </row>
    <row r="1588" spans="1:4" x14ac:dyDescent="0.25">
      <c r="A1588" s="51">
        <v>84229090</v>
      </c>
      <c r="B1588" s="54" t="s">
        <v>1594</v>
      </c>
      <c r="C1588" s="56" t="s">
        <v>9</v>
      </c>
      <c r="D1588" s="56">
        <v>4</v>
      </c>
    </row>
    <row r="1589" spans="1:4" ht="30" x14ac:dyDescent="0.25">
      <c r="A1589" s="51">
        <v>84231000</v>
      </c>
      <c r="B1589" s="54" t="s">
        <v>1595</v>
      </c>
      <c r="C1589" s="56" t="s">
        <v>9</v>
      </c>
      <c r="D1589" s="56">
        <v>4</v>
      </c>
    </row>
    <row r="1590" spans="1:4" x14ac:dyDescent="0.25">
      <c r="A1590" s="51">
        <v>84232000</v>
      </c>
      <c r="B1590" s="54" t="s">
        <v>1596</v>
      </c>
      <c r="C1590" s="56" t="s">
        <v>9</v>
      </c>
      <c r="D1590" s="56">
        <v>4</v>
      </c>
    </row>
    <row r="1591" spans="1:4" ht="45" x14ac:dyDescent="0.25">
      <c r="A1591" s="51">
        <v>84233000</v>
      </c>
      <c r="B1591" s="54" t="s">
        <v>1597</v>
      </c>
      <c r="C1591" s="56" t="s">
        <v>9</v>
      </c>
      <c r="D1591" s="56">
        <v>4</v>
      </c>
    </row>
    <row r="1592" spans="1:4" x14ac:dyDescent="0.25">
      <c r="A1592" s="51">
        <v>84238110</v>
      </c>
      <c r="B1592" s="54" t="s">
        <v>1598</v>
      </c>
      <c r="C1592" s="56" t="s">
        <v>9</v>
      </c>
      <c r="D1592" s="56">
        <v>4</v>
      </c>
    </row>
    <row r="1593" spans="1:4" x14ac:dyDescent="0.25">
      <c r="A1593" s="51">
        <v>84238190</v>
      </c>
      <c r="B1593" s="54" t="s">
        <v>209</v>
      </c>
      <c r="C1593" s="56" t="s">
        <v>9</v>
      </c>
      <c r="D1593" s="56">
        <v>4</v>
      </c>
    </row>
    <row r="1594" spans="1:4" x14ac:dyDescent="0.25">
      <c r="A1594" s="51">
        <v>84238210</v>
      </c>
      <c r="B1594" s="54" t="s">
        <v>1598</v>
      </c>
      <c r="C1594" s="56" t="s">
        <v>9</v>
      </c>
      <c r="D1594" s="56">
        <v>4</v>
      </c>
    </row>
    <row r="1595" spans="1:4" x14ac:dyDescent="0.25">
      <c r="A1595" s="51">
        <v>84238290</v>
      </c>
      <c r="B1595" s="54" t="s">
        <v>209</v>
      </c>
      <c r="C1595" s="56" t="s">
        <v>9</v>
      </c>
      <c r="D1595" s="56">
        <v>4</v>
      </c>
    </row>
    <row r="1596" spans="1:4" x14ac:dyDescent="0.25">
      <c r="A1596" s="51">
        <v>84238900</v>
      </c>
      <c r="B1596" s="54" t="s">
        <v>1599</v>
      </c>
      <c r="C1596" s="56" t="s">
        <v>9</v>
      </c>
      <c r="D1596" s="56">
        <v>4</v>
      </c>
    </row>
    <row r="1597" spans="1:4" x14ac:dyDescent="0.25">
      <c r="A1597" s="51">
        <v>84239010</v>
      </c>
      <c r="B1597" s="54" t="s">
        <v>1600</v>
      </c>
      <c r="C1597" s="56" t="s">
        <v>9</v>
      </c>
      <c r="D1597" s="56">
        <v>4</v>
      </c>
    </row>
    <row r="1598" spans="1:4" x14ac:dyDescent="0.25">
      <c r="A1598" s="51">
        <v>84239020</v>
      </c>
      <c r="B1598" s="54" t="s">
        <v>1601</v>
      </c>
      <c r="C1598" s="56" t="s">
        <v>9</v>
      </c>
      <c r="D1598" s="56">
        <v>4</v>
      </c>
    </row>
    <row r="1599" spans="1:4" x14ac:dyDescent="0.25">
      <c r="A1599" s="51">
        <v>84241000</v>
      </c>
      <c r="B1599" s="54" t="s">
        <v>1602</v>
      </c>
      <c r="C1599" s="56" t="s">
        <v>9</v>
      </c>
      <c r="D1599" s="56">
        <v>29</v>
      </c>
    </row>
    <row r="1600" spans="1:4" x14ac:dyDescent="0.25">
      <c r="A1600" s="51">
        <v>84242000</v>
      </c>
      <c r="B1600" s="54" t="s">
        <v>1603</v>
      </c>
      <c r="C1600" s="56" t="s">
        <v>9</v>
      </c>
      <c r="D1600" s="56">
        <v>3</v>
      </c>
    </row>
    <row r="1601" spans="1:4" x14ac:dyDescent="0.25">
      <c r="A1601" s="51">
        <v>84243000</v>
      </c>
      <c r="B1601" s="54" t="s">
        <v>1604</v>
      </c>
      <c r="C1601" s="56" t="s">
        <v>9</v>
      </c>
      <c r="D1601" s="56">
        <v>4</v>
      </c>
    </row>
    <row r="1602" spans="1:4" x14ac:dyDescent="0.25">
      <c r="A1602" s="51">
        <v>84248100</v>
      </c>
      <c r="B1602" s="54" t="s">
        <v>1605</v>
      </c>
      <c r="C1602" s="56" t="s">
        <v>9</v>
      </c>
      <c r="D1602" s="56">
        <v>3</v>
      </c>
    </row>
    <row r="1603" spans="1:4" x14ac:dyDescent="0.25">
      <c r="A1603" s="51">
        <v>84248200</v>
      </c>
      <c r="B1603" s="54" t="s">
        <v>1606</v>
      </c>
      <c r="C1603" s="56" t="s">
        <v>9</v>
      </c>
      <c r="D1603" s="56">
        <v>3</v>
      </c>
    </row>
    <row r="1604" spans="1:4" ht="45" x14ac:dyDescent="0.25">
      <c r="A1604" s="51">
        <v>84248910</v>
      </c>
      <c r="B1604" s="54" t="s">
        <v>1607</v>
      </c>
      <c r="C1604" s="56" t="s">
        <v>9</v>
      </c>
      <c r="D1604" s="56">
        <v>4</v>
      </c>
    </row>
    <row r="1605" spans="1:4" x14ac:dyDescent="0.25">
      <c r="A1605" s="51">
        <v>84248920</v>
      </c>
      <c r="B1605" s="54" t="s">
        <v>1608</v>
      </c>
      <c r="C1605" s="56" t="s">
        <v>9</v>
      </c>
      <c r="D1605" s="56">
        <v>4</v>
      </c>
    </row>
    <row r="1606" spans="1:4" x14ac:dyDescent="0.25">
      <c r="A1606" s="51">
        <v>84248990</v>
      </c>
      <c r="B1606" s="54" t="s">
        <v>37</v>
      </c>
      <c r="C1606" s="56" t="s">
        <v>9</v>
      </c>
      <c r="D1606" s="56">
        <v>4</v>
      </c>
    </row>
    <row r="1607" spans="1:4" x14ac:dyDescent="0.25">
      <c r="A1607" s="51">
        <v>84249000</v>
      </c>
      <c r="B1607" s="54" t="s">
        <v>1609</v>
      </c>
      <c r="C1607" s="56" t="s">
        <v>9</v>
      </c>
      <c r="D1607" s="56">
        <v>4</v>
      </c>
    </row>
    <row r="1608" spans="1:4" x14ac:dyDescent="0.25">
      <c r="A1608" s="51">
        <v>84251110</v>
      </c>
      <c r="B1608" s="54" t="s">
        <v>1610</v>
      </c>
      <c r="C1608" s="56" t="s">
        <v>8</v>
      </c>
      <c r="D1608" s="56">
        <v>27</v>
      </c>
    </row>
    <row r="1609" spans="1:4" x14ac:dyDescent="0.25">
      <c r="A1609" s="51">
        <v>84251120</v>
      </c>
      <c r="B1609" s="54" t="s">
        <v>1611</v>
      </c>
      <c r="C1609" s="56" t="s">
        <v>8</v>
      </c>
      <c r="D1609" s="56">
        <v>27</v>
      </c>
    </row>
    <row r="1610" spans="1:4" x14ac:dyDescent="0.25">
      <c r="A1610" s="51">
        <v>84251910</v>
      </c>
      <c r="B1610" s="54" t="s">
        <v>1612</v>
      </c>
      <c r="C1610" s="56" t="s">
        <v>8</v>
      </c>
      <c r="D1610" s="56">
        <v>27</v>
      </c>
    </row>
    <row r="1611" spans="1:4" x14ac:dyDescent="0.25">
      <c r="A1611" s="51">
        <v>84251920</v>
      </c>
      <c r="B1611" s="54" t="s">
        <v>1613</v>
      </c>
      <c r="C1611" s="56" t="s">
        <v>8</v>
      </c>
      <c r="D1611" s="56">
        <v>27</v>
      </c>
    </row>
    <row r="1612" spans="1:4" ht="30" x14ac:dyDescent="0.25">
      <c r="A1612" s="51">
        <v>84253100</v>
      </c>
      <c r="B1612" s="54" t="s">
        <v>1614</v>
      </c>
      <c r="C1612" s="56" t="s">
        <v>8</v>
      </c>
      <c r="D1612" s="56">
        <v>27</v>
      </c>
    </row>
    <row r="1613" spans="1:4" x14ac:dyDescent="0.25">
      <c r="A1613" s="51">
        <v>84253900</v>
      </c>
      <c r="B1613" s="54" t="s">
        <v>1615</v>
      </c>
      <c r="C1613" s="56" t="s">
        <v>9</v>
      </c>
      <c r="D1613" s="56">
        <v>27</v>
      </c>
    </row>
    <row r="1614" spans="1:4" x14ac:dyDescent="0.25">
      <c r="A1614" s="51">
        <v>84254100</v>
      </c>
      <c r="B1614" s="54" t="s">
        <v>1616</v>
      </c>
      <c r="C1614" s="56" t="s">
        <v>8</v>
      </c>
      <c r="D1614" s="56">
        <v>27</v>
      </c>
    </row>
    <row r="1615" spans="1:4" x14ac:dyDescent="0.25">
      <c r="A1615" s="51">
        <v>84254200</v>
      </c>
      <c r="B1615" s="54" t="s">
        <v>1617</v>
      </c>
      <c r="C1615" s="56" t="s">
        <v>9</v>
      </c>
      <c r="D1615" s="56">
        <v>27</v>
      </c>
    </row>
    <row r="1616" spans="1:4" x14ac:dyDescent="0.25">
      <c r="A1616" s="51">
        <v>84254900</v>
      </c>
      <c r="B1616" s="54" t="s">
        <v>1618</v>
      </c>
      <c r="C1616" s="56" t="s">
        <v>9</v>
      </c>
      <c r="D1616" s="56">
        <v>27</v>
      </c>
    </row>
    <row r="1617" spans="1:4" x14ac:dyDescent="0.25">
      <c r="A1617" s="51">
        <v>84261100</v>
      </c>
      <c r="B1617" s="54" t="s">
        <v>1619</v>
      </c>
      <c r="C1617" s="56" t="s">
        <v>8</v>
      </c>
      <c r="D1617" s="56">
        <v>27</v>
      </c>
    </row>
    <row r="1618" spans="1:4" x14ac:dyDescent="0.25">
      <c r="A1618" s="51">
        <v>84261200</v>
      </c>
      <c r="B1618" s="54" t="s">
        <v>1620</v>
      </c>
      <c r="C1618" s="56" t="s">
        <v>8</v>
      </c>
      <c r="D1618" s="56">
        <v>27</v>
      </c>
    </row>
    <row r="1619" spans="1:4" x14ac:dyDescent="0.25">
      <c r="A1619" s="51">
        <v>84261900</v>
      </c>
      <c r="B1619" s="54" t="s">
        <v>1621</v>
      </c>
      <c r="C1619" s="56" t="s">
        <v>9</v>
      </c>
      <c r="D1619" s="56">
        <v>27</v>
      </c>
    </row>
    <row r="1620" spans="1:4" x14ac:dyDescent="0.25">
      <c r="A1620" s="51">
        <v>84262000</v>
      </c>
      <c r="B1620" s="54" t="s">
        <v>1622</v>
      </c>
      <c r="C1620" s="56" t="s">
        <v>8</v>
      </c>
      <c r="D1620" s="56">
        <v>27</v>
      </c>
    </row>
    <row r="1621" spans="1:4" x14ac:dyDescent="0.25">
      <c r="A1621" s="51">
        <v>84263000</v>
      </c>
      <c r="B1621" s="54" t="s">
        <v>1623</v>
      </c>
      <c r="C1621" s="56" t="s">
        <v>8</v>
      </c>
      <c r="D1621" s="56">
        <v>27</v>
      </c>
    </row>
    <row r="1622" spans="1:4" x14ac:dyDescent="0.25">
      <c r="A1622" s="51">
        <v>84264100</v>
      </c>
      <c r="B1622" s="54" t="s">
        <v>1624</v>
      </c>
      <c r="C1622" s="56" t="s">
        <v>9</v>
      </c>
      <c r="D1622" s="56">
        <v>27</v>
      </c>
    </row>
    <row r="1623" spans="1:4" x14ac:dyDescent="0.25">
      <c r="A1623" s="51">
        <v>84264900</v>
      </c>
      <c r="B1623" s="54" t="s">
        <v>1625</v>
      </c>
      <c r="C1623" s="56" t="s">
        <v>9</v>
      </c>
      <c r="D1623" s="56">
        <v>27</v>
      </c>
    </row>
    <row r="1624" spans="1:4" ht="30" x14ac:dyDescent="0.25">
      <c r="A1624" s="51">
        <v>84269100</v>
      </c>
      <c r="B1624" s="54" t="s">
        <v>1626</v>
      </c>
      <c r="C1624" s="56" t="s">
        <v>8</v>
      </c>
      <c r="D1624" s="56">
        <v>27</v>
      </c>
    </row>
    <row r="1625" spans="1:4" x14ac:dyDescent="0.25">
      <c r="A1625" s="51">
        <v>84269910</v>
      </c>
      <c r="B1625" s="54" t="s">
        <v>1627</v>
      </c>
      <c r="C1625" s="56" t="s">
        <v>9</v>
      </c>
      <c r="D1625" s="56">
        <v>27</v>
      </c>
    </row>
    <row r="1626" spans="1:4" x14ac:dyDescent="0.25">
      <c r="A1626" s="51">
        <v>84269990</v>
      </c>
      <c r="B1626" s="54" t="s">
        <v>37</v>
      </c>
      <c r="C1626" s="56" t="s">
        <v>9</v>
      </c>
      <c r="D1626" s="56">
        <v>27</v>
      </c>
    </row>
    <row r="1627" spans="1:4" x14ac:dyDescent="0.25">
      <c r="A1627" s="51">
        <v>84271000</v>
      </c>
      <c r="B1627" s="54" t="s">
        <v>1628</v>
      </c>
      <c r="C1627" s="56" t="s">
        <v>8</v>
      </c>
      <c r="D1627" s="56">
        <v>27</v>
      </c>
    </row>
    <row r="1628" spans="1:4" x14ac:dyDescent="0.25">
      <c r="A1628" s="51">
        <v>84272000</v>
      </c>
      <c r="B1628" s="54" t="s">
        <v>1629</v>
      </c>
      <c r="C1628" s="56" t="s">
        <v>9</v>
      </c>
      <c r="D1628" s="56">
        <v>27</v>
      </c>
    </row>
    <row r="1629" spans="1:4" x14ac:dyDescent="0.25">
      <c r="A1629" s="51">
        <v>84279000</v>
      </c>
      <c r="B1629" s="54" t="s">
        <v>1630</v>
      </c>
      <c r="C1629" s="56" t="s">
        <v>9</v>
      </c>
      <c r="D1629" s="56">
        <v>27</v>
      </c>
    </row>
    <row r="1630" spans="1:4" x14ac:dyDescent="0.25">
      <c r="A1630" s="51">
        <v>84281011</v>
      </c>
      <c r="B1630" s="54" t="s">
        <v>1631</v>
      </c>
      <c r="C1630" s="56" t="s">
        <v>8</v>
      </c>
      <c r="D1630" s="56">
        <v>27</v>
      </c>
    </row>
    <row r="1631" spans="1:4" x14ac:dyDescent="0.25">
      <c r="A1631" s="51">
        <v>84281019</v>
      </c>
      <c r="B1631" s="54" t="s">
        <v>1632</v>
      </c>
      <c r="C1631" s="56" t="s">
        <v>9</v>
      </c>
      <c r="D1631" s="56">
        <v>27</v>
      </c>
    </row>
    <row r="1632" spans="1:4" x14ac:dyDescent="0.25">
      <c r="A1632" s="51">
        <v>84281020</v>
      </c>
      <c r="B1632" s="54" t="s">
        <v>1633</v>
      </c>
      <c r="C1632" s="56" t="s">
        <v>8</v>
      </c>
      <c r="D1632" s="56">
        <v>27</v>
      </c>
    </row>
    <row r="1633" spans="1:4" x14ac:dyDescent="0.25">
      <c r="A1633" s="51">
        <v>84282011</v>
      </c>
      <c r="B1633" s="54" t="s">
        <v>1634</v>
      </c>
      <c r="C1633" s="56" t="s">
        <v>8</v>
      </c>
      <c r="D1633" s="56">
        <v>27</v>
      </c>
    </row>
    <row r="1634" spans="1:4" x14ac:dyDescent="0.25">
      <c r="A1634" s="51">
        <v>84282019</v>
      </c>
      <c r="B1634" s="54" t="s">
        <v>1635</v>
      </c>
      <c r="C1634" s="56" t="s">
        <v>8</v>
      </c>
      <c r="D1634" s="56">
        <v>27</v>
      </c>
    </row>
    <row r="1635" spans="1:4" x14ac:dyDescent="0.25">
      <c r="A1635" s="51">
        <v>84282020</v>
      </c>
      <c r="B1635" s="54" t="s">
        <v>1636</v>
      </c>
      <c r="C1635" s="56" t="s">
        <v>8</v>
      </c>
      <c r="D1635" s="56">
        <v>27</v>
      </c>
    </row>
    <row r="1636" spans="1:4" ht="45" x14ac:dyDescent="0.25">
      <c r="A1636" s="51">
        <v>84283100</v>
      </c>
      <c r="B1636" s="54" t="s">
        <v>1637</v>
      </c>
      <c r="C1636" s="56" t="s">
        <v>8</v>
      </c>
      <c r="D1636" s="56">
        <v>27</v>
      </c>
    </row>
    <row r="1637" spans="1:4" ht="30" x14ac:dyDescent="0.25">
      <c r="A1637" s="51">
        <v>84283200</v>
      </c>
      <c r="B1637" s="54" t="s">
        <v>1638</v>
      </c>
      <c r="C1637" s="56" t="s">
        <v>9</v>
      </c>
      <c r="D1637" s="56">
        <v>27</v>
      </c>
    </row>
    <row r="1638" spans="1:4" ht="30" x14ac:dyDescent="0.25">
      <c r="A1638" s="51">
        <v>84283300</v>
      </c>
      <c r="B1638" s="54" t="s">
        <v>1639</v>
      </c>
      <c r="C1638" s="56" t="s">
        <v>9</v>
      </c>
      <c r="D1638" s="56">
        <v>4</v>
      </c>
    </row>
    <row r="1639" spans="1:4" x14ac:dyDescent="0.25">
      <c r="A1639" s="51">
        <v>84283900</v>
      </c>
      <c r="B1639" s="54" t="s">
        <v>1640</v>
      </c>
      <c r="C1639" s="56" t="s">
        <v>9</v>
      </c>
      <c r="D1639" s="56">
        <v>27</v>
      </c>
    </row>
    <row r="1640" spans="1:4" x14ac:dyDescent="0.25">
      <c r="A1640" s="51">
        <v>84284000</v>
      </c>
      <c r="B1640" s="54" t="s">
        <v>1641</v>
      </c>
      <c r="C1640" s="56" t="s">
        <v>8</v>
      </c>
      <c r="D1640" s="56">
        <v>27</v>
      </c>
    </row>
    <row r="1641" spans="1:4" ht="30" x14ac:dyDescent="0.25">
      <c r="A1641" s="51">
        <v>84286000</v>
      </c>
      <c r="B1641" s="54" t="s">
        <v>1642</v>
      </c>
      <c r="C1641" s="56" t="s">
        <v>8</v>
      </c>
      <c r="D1641" s="56">
        <v>27</v>
      </c>
    </row>
    <row r="1642" spans="1:4" x14ac:dyDescent="0.25">
      <c r="A1642" s="51">
        <v>84289010</v>
      </c>
      <c r="B1642" s="54" t="s">
        <v>1643</v>
      </c>
      <c r="C1642" s="56" t="s">
        <v>8</v>
      </c>
      <c r="D1642" s="56">
        <v>27</v>
      </c>
    </row>
    <row r="1643" spans="1:4" x14ac:dyDescent="0.25">
      <c r="A1643" s="51">
        <v>84289020</v>
      </c>
      <c r="B1643" s="54" t="s">
        <v>1644</v>
      </c>
      <c r="C1643" s="56" t="s">
        <v>8</v>
      </c>
      <c r="D1643" s="56">
        <v>27</v>
      </c>
    </row>
    <row r="1644" spans="1:4" x14ac:dyDescent="0.25">
      <c r="A1644" s="51">
        <v>84289090</v>
      </c>
      <c r="B1644" s="54" t="s">
        <v>209</v>
      </c>
      <c r="C1644" s="56" t="s">
        <v>8</v>
      </c>
      <c r="D1644" s="56">
        <v>27</v>
      </c>
    </row>
    <row r="1645" spans="1:4" x14ac:dyDescent="0.25">
      <c r="A1645" s="51">
        <v>84291110</v>
      </c>
      <c r="B1645" s="54" t="s">
        <v>1645</v>
      </c>
      <c r="C1645" s="56" t="s">
        <v>8</v>
      </c>
      <c r="D1645" s="56">
        <v>27</v>
      </c>
    </row>
    <row r="1646" spans="1:4" x14ac:dyDescent="0.25">
      <c r="A1646" s="51">
        <v>84291120</v>
      </c>
      <c r="B1646" s="54" t="s">
        <v>1646</v>
      </c>
      <c r="C1646" s="56" t="s">
        <v>8</v>
      </c>
      <c r="D1646" s="56">
        <v>27</v>
      </c>
    </row>
    <row r="1647" spans="1:4" x14ac:dyDescent="0.25">
      <c r="A1647" s="51">
        <v>84291910</v>
      </c>
      <c r="B1647" s="54" t="s">
        <v>1645</v>
      </c>
      <c r="C1647" s="56" t="s">
        <v>8</v>
      </c>
      <c r="D1647" s="56">
        <v>27</v>
      </c>
    </row>
    <row r="1648" spans="1:4" x14ac:dyDescent="0.25">
      <c r="A1648" s="51">
        <v>84291920</v>
      </c>
      <c r="B1648" s="54" t="s">
        <v>1646</v>
      </c>
      <c r="C1648" s="56" t="s">
        <v>8</v>
      </c>
      <c r="D1648" s="56">
        <v>27</v>
      </c>
    </row>
    <row r="1649" spans="1:4" x14ac:dyDescent="0.25">
      <c r="A1649" s="51">
        <v>84292000</v>
      </c>
      <c r="B1649" s="54" t="s">
        <v>1647</v>
      </c>
      <c r="C1649" s="56" t="s">
        <v>8</v>
      </c>
      <c r="D1649" s="56">
        <v>27</v>
      </c>
    </row>
    <row r="1650" spans="1:4" x14ac:dyDescent="0.25">
      <c r="A1650" s="51">
        <v>84293000</v>
      </c>
      <c r="B1650" s="54" t="s">
        <v>1648</v>
      </c>
      <c r="C1650" s="56" t="s">
        <v>8</v>
      </c>
      <c r="D1650" s="56">
        <v>27</v>
      </c>
    </row>
    <row r="1651" spans="1:4" x14ac:dyDescent="0.25">
      <c r="A1651" s="51">
        <v>84294010</v>
      </c>
      <c r="B1651" s="54" t="s">
        <v>1649</v>
      </c>
      <c r="C1651" s="56" t="s">
        <v>8</v>
      </c>
      <c r="D1651" s="56">
        <v>27</v>
      </c>
    </row>
    <row r="1652" spans="1:4" x14ac:dyDescent="0.25">
      <c r="A1652" s="51">
        <v>84294020</v>
      </c>
      <c r="B1652" s="54" t="s">
        <v>1650</v>
      </c>
      <c r="C1652" s="56" t="s">
        <v>8</v>
      </c>
      <c r="D1652" s="56">
        <v>27</v>
      </c>
    </row>
    <row r="1653" spans="1:4" x14ac:dyDescent="0.25">
      <c r="A1653" s="51">
        <v>84294030</v>
      </c>
      <c r="B1653" s="54" t="s">
        <v>1651</v>
      </c>
      <c r="C1653" s="56" t="s">
        <v>8</v>
      </c>
      <c r="D1653" s="56">
        <v>27</v>
      </c>
    </row>
    <row r="1654" spans="1:4" x14ac:dyDescent="0.25">
      <c r="A1654" s="51">
        <v>84295100</v>
      </c>
      <c r="B1654" s="54" t="s">
        <v>1652</v>
      </c>
      <c r="C1654" s="56" t="s">
        <v>8</v>
      </c>
      <c r="D1654" s="56">
        <v>27</v>
      </c>
    </row>
    <row r="1655" spans="1:4" x14ac:dyDescent="0.25">
      <c r="A1655" s="51">
        <v>84295200</v>
      </c>
      <c r="B1655" s="54" t="s">
        <v>1653</v>
      </c>
      <c r="C1655" s="56" t="s">
        <v>8</v>
      </c>
      <c r="D1655" s="56">
        <v>27</v>
      </c>
    </row>
    <row r="1656" spans="1:4" x14ac:dyDescent="0.25">
      <c r="A1656" s="51">
        <v>84295900</v>
      </c>
      <c r="B1656" s="54" t="s">
        <v>1654</v>
      </c>
      <c r="C1656" s="56" t="s">
        <v>9</v>
      </c>
      <c r="D1656" s="56">
        <v>27</v>
      </c>
    </row>
    <row r="1657" spans="1:4" x14ac:dyDescent="0.25">
      <c r="A1657" s="51">
        <v>84301010</v>
      </c>
      <c r="B1657" s="54" t="s">
        <v>1655</v>
      </c>
      <c r="C1657" s="56" t="s">
        <v>8</v>
      </c>
      <c r="D1657" s="56">
        <v>27</v>
      </c>
    </row>
    <row r="1658" spans="1:4" x14ac:dyDescent="0.25">
      <c r="A1658" s="51">
        <v>84301020</v>
      </c>
      <c r="B1658" s="54" t="s">
        <v>1656</v>
      </c>
      <c r="C1658" s="56" t="s">
        <v>8</v>
      </c>
      <c r="D1658" s="56">
        <v>27</v>
      </c>
    </row>
    <row r="1659" spans="1:4" x14ac:dyDescent="0.25">
      <c r="A1659" s="51">
        <v>84302000</v>
      </c>
      <c r="B1659" s="54" t="s">
        <v>1657</v>
      </c>
      <c r="C1659" s="56" t="s">
        <v>8</v>
      </c>
      <c r="D1659" s="56">
        <v>27</v>
      </c>
    </row>
    <row r="1660" spans="1:4" x14ac:dyDescent="0.25">
      <c r="A1660" s="51">
        <v>84303110</v>
      </c>
      <c r="B1660" s="54" t="s">
        <v>1658</v>
      </c>
      <c r="C1660" s="56" t="s">
        <v>9</v>
      </c>
      <c r="D1660" s="56">
        <v>27</v>
      </c>
    </row>
    <row r="1661" spans="1:4" x14ac:dyDescent="0.25">
      <c r="A1661" s="51">
        <v>84303120</v>
      </c>
      <c r="B1661" s="54" t="s">
        <v>1659</v>
      </c>
      <c r="C1661" s="56" t="s">
        <v>8</v>
      </c>
      <c r="D1661" s="56">
        <v>27</v>
      </c>
    </row>
    <row r="1662" spans="1:4" x14ac:dyDescent="0.25">
      <c r="A1662" s="51">
        <v>84303190</v>
      </c>
      <c r="B1662" s="54" t="s">
        <v>1660</v>
      </c>
      <c r="C1662" s="56" t="s">
        <v>9</v>
      </c>
      <c r="D1662" s="56">
        <v>27</v>
      </c>
    </row>
    <row r="1663" spans="1:4" x14ac:dyDescent="0.25">
      <c r="A1663" s="51">
        <v>84303900</v>
      </c>
      <c r="B1663" s="54" t="s">
        <v>1661</v>
      </c>
      <c r="C1663" s="56" t="s">
        <v>9</v>
      </c>
      <c r="D1663" s="56">
        <v>27</v>
      </c>
    </row>
    <row r="1664" spans="1:4" x14ac:dyDescent="0.25">
      <c r="A1664" s="51">
        <v>84304110</v>
      </c>
      <c r="B1664" s="54" t="s">
        <v>1662</v>
      </c>
      <c r="C1664" s="56" t="s">
        <v>9</v>
      </c>
      <c r="D1664" s="56">
        <v>27</v>
      </c>
    </row>
    <row r="1665" spans="1:4" x14ac:dyDescent="0.25">
      <c r="A1665" s="51">
        <v>84304120</v>
      </c>
      <c r="B1665" s="54" t="s">
        <v>1663</v>
      </c>
      <c r="C1665" s="56" t="s">
        <v>9</v>
      </c>
      <c r="D1665" s="56">
        <v>27</v>
      </c>
    </row>
    <row r="1666" spans="1:4" x14ac:dyDescent="0.25">
      <c r="A1666" s="51">
        <v>84304130</v>
      </c>
      <c r="B1666" s="54" t="s">
        <v>1664</v>
      </c>
      <c r="C1666" s="56" t="s">
        <v>9</v>
      </c>
      <c r="D1666" s="56">
        <v>27</v>
      </c>
    </row>
    <row r="1667" spans="1:4" x14ac:dyDescent="0.25">
      <c r="A1667" s="51">
        <v>84304190</v>
      </c>
      <c r="B1667" s="54" t="s">
        <v>1665</v>
      </c>
      <c r="C1667" s="56" t="s">
        <v>9</v>
      </c>
      <c r="D1667" s="56">
        <v>27</v>
      </c>
    </row>
    <row r="1668" spans="1:4" x14ac:dyDescent="0.25">
      <c r="A1668" s="51">
        <v>84304900</v>
      </c>
      <c r="B1668" s="54" t="s">
        <v>1666</v>
      </c>
      <c r="C1668" s="56" t="s">
        <v>9</v>
      </c>
      <c r="D1668" s="56">
        <v>27</v>
      </c>
    </row>
    <row r="1669" spans="1:4" ht="30" x14ac:dyDescent="0.25">
      <c r="A1669" s="51">
        <v>84305010</v>
      </c>
      <c r="B1669" s="54" t="s">
        <v>1667</v>
      </c>
      <c r="C1669" s="56" t="s">
        <v>9</v>
      </c>
      <c r="D1669" s="56">
        <v>27</v>
      </c>
    </row>
    <row r="1670" spans="1:4" x14ac:dyDescent="0.25">
      <c r="A1670" s="51">
        <v>84305090</v>
      </c>
      <c r="B1670" s="54" t="s">
        <v>209</v>
      </c>
      <c r="C1670" s="56" t="s">
        <v>9</v>
      </c>
      <c r="D1670" s="56">
        <v>27</v>
      </c>
    </row>
    <row r="1671" spans="1:4" x14ac:dyDescent="0.25">
      <c r="A1671" s="51">
        <v>84306100</v>
      </c>
      <c r="B1671" s="54" t="s">
        <v>1668</v>
      </c>
      <c r="C1671" s="56" t="s">
        <v>9</v>
      </c>
      <c r="D1671" s="56">
        <v>27</v>
      </c>
    </row>
    <row r="1672" spans="1:4" x14ac:dyDescent="0.25">
      <c r="A1672" s="51">
        <v>84306900</v>
      </c>
      <c r="B1672" s="54" t="s">
        <v>1669</v>
      </c>
      <c r="C1672" s="56" t="s">
        <v>9</v>
      </c>
      <c r="D1672" s="56">
        <v>27</v>
      </c>
    </row>
    <row r="1673" spans="1:4" x14ac:dyDescent="0.25">
      <c r="A1673" s="51">
        <v>84311010</v>
      </c>
      <c r="B1673" s="54" t="s">
        <v>1670</v>
      </c>
      <c r="C1673" s="56" t="s">
        <v>9</v>
      </c>
      <c r="D1673" s="56">
        <v>27</v>
      </c>
    </row>
    <row r="1674" spans="1:4" x14ac:dyDescent="0.25">
      <c r="A1674" s="51">
        <v>84311090</v>
      </c>
      <c r="B1674" s="54" t="s">
        <v>209</v>
      </c>
      <c r="C1674" s="56" t="s">
        <v>9</v>
      </c>
      <c r="D1674" s="56">
        <v>27</v>
      </c>
    </row>
    <row r="1675" spans="1:4" x14ac:dyDescent="0.25">
      <c r="A1675" s="51">
        <v>84312010</v>
      </c>
      <c r="B1675" s="54" t="s">
        <v>1671</v>
      </c>
      <c r="C1675" s="56" t="s">
        <v>9</v>
      </c>
      <c r="D1675" s="56">
        <v>27</v>
      </c>
    </row>
    <row r="1676" spans="1:4" x14ac:dyDescent="0.25">
      <c r="A1676" s="51">
        <v>84312090</v>
      </c>
      <c r="B1676" s="54" t="s">
        <v>1672</v>
      </c>
      <c r="C1676" s="56" t="s">
        <v>9</v>
      </c>
      <c r="D1676" s="56">
        <v>27</v>
      </c>
    </row>
    <row r="1677" spans="1:4" x14ac:dyDescent="0.25">
      <c r="A1677" s="51">
        <v>84313100</v>
      </c>
      <c r="B1677" s="54" t="s">
        <v>1673</v>
      </c>
      <c r="C1677" s="56" t="s">
        <v>9</v>
      </c>
      <c r="D1677" s="56">
        <v>27</v>
      </c>
    </row>
    <row r="1678" spans="1:4" x14ac:dyDescent="0.25">
      <c r="A1678" s="51">
        <v>84313910</v>
      </c>
      <c r="B1678" s="54" t="s">
        <v>1674</v>
      </c>
      <c r="C1678" s="56" t="s">
        <v>9</v>
      </c>
      <c r="D1678" s="56">
        <v>27</v>
      </c>
    </row>
    <row r="1679" spans="1:4" ht="30" x14ac:dyDescent="0.25">
      <c r="A1679" s="51">
        <v>84313990</v>
      </c>
      <c r="B1679" s="54" t="s">
        <v>1675</v>
      </c>
      <c r="C1679" s="56" t="s">
        <v>9</v>
      </c>
      <c r="D1679" s="56">
        <v>27</v>
      </c>
    </row>
    <row r="1680" spans="1:4" ht="30" x14ac:dyDescent="0.25">
      <c r="A1680" s="51">
        <v>84314100</v>
      </c>
      <c r="B1680" s="54" t="s">
        <v>1676</v>
      </c>
      <c r="C1680" s="56" t="s">
        <v>9</v>
      </c>
      <c r="D1680" s="56">
        <v>27</v>
      </c>
    </row>
    <row r="1681" spans="1:4" x14ac:dyDescent="0.25">
      <c r="A1681" s="51">
        <v>84314200</v>
      </c>
      <c r="B1681" s="54" t="s">
        <v>1677</v>
      </c>
      <c r="C1681" s="56" t="s">
        <v>8</v>
      </c>
      <c r="D1681" s="56">
        <v>27</v>
      </c>
    </row>
    <row r="1682" spans="1:4" x14ac:dyDescent="0.25">
      <c r="A1682" s="51">
        <v>84314310</v>
      </c>
      <c r="B1682" s="54" t="s">
        <v>1678</v>
      </c>
      <c r="C1682" s="56" t="s">
        <v>9</v>
      </c>
      <c r="D1682" s="56">
        <v>27</v>
      </c>
    </row>
    <row r="1683" spans="1:4" x14ac:dyDescent="0.25">
      <c r="A1683" s="51">
        <v>84314390</v>
      </c>
      <c r="B1683" s="54" t="s">
        <v>1679</v>
      </c>
      <c r="C1683" s="56" t="s">
        <v>9</v>
      </c>
      <c r="D1683" s="56">
        <v>27</v>
      </c>
    </row>
    <row r="1684" spans="1:4" x14ac:dyDescent="0.25">
      <c r="A1684" s="51">
        <v>84314910</v>
      </c>
      <c r="B1684" s="54" t="s">
        <v>1680</v>
      </c>
      <c r="C1684" s="56" t="s">
        <v>9</v>
      </c>
      <c r="D1684" s="56">
        <v>27</v>
      </c>
    </row>
    <row r="1685" spans="1:4" x14ac:dyDescent="0.25">
      <c r="A1685" s="51">
        <v>84314920</v>
      </c>
      <c r="B1685" s="54" t="s">
        <v>1681</v>
      </c>
      <c r="C1685" s="56" t="s">
        <v>9</v>
      </c>
      <c r="D1685" s="56">
        <v>27</v>
      </c>
    </row>
    <row r="1686" spans="1:4" ht="45" x14ac:dyDescent="0.25">
      <c r="A1686" s="51">
        <v>84314930</v>
      </c>
      <c r="B1686" s="54" t="s">
        <v>1682</v>
      </c>
      <c r="C1686" s="56" t="s">
        <v>9</v>
      </c>
      <c r="D1686" s="56">
        <v>27</v>
      </c>
    </row>
    <row r="1687" spans="1:4" x14ac:dyDescent="0.25">
      <c r="A1687" s="51">
        <v>84314940</v>
      </c>
      <c r="B1687" s="54" t="s">
        <v>1683</v>
      </c>
      <c r="C1687" s="56" t="s">
        <v>9</v>
      </c>
      <c r="D1687" s="56">
        <v>27</v>
      </c>
    </row>
    <row r="1688" spans="1:4" x14ac:dyDescent="0.25">
      <c r="A1688" s="51">
        <v>84314990</v>
      </c>
      <c r="B1688" s="54" t="s">
        <v>1684</v>
      </c>
      <c r="C1688" s="56" t="s">
        <v>9</v>
      </c>
      <c r="D1688" s="56">
        <v>27</v>
      </c>
    </row>
    <row r="1689" spans="1:4" x14ac:dyDescent="0.25">
      <c r="A1689" s="51">
        <v>84321010</v>
      </c>
      <c r="B1689" s="54" t="s">
        <v>1685</v>
      </c>
      <c r="C1689" s="56" t="s">
        <v>9</v>
      </c>
      <c r="D1689" s="56">
        <v>3</v>
      </c>
    </row>
    <row r="1690" spans="1:4" x14ac:dyDescent="0.25">
      <c r="A1690" s="51">
        <v>84321020</v>
      </c>
      <c r="B1690" s="54" t="s">
        <v>1686</v>
      </c>
      <c r="C1690" s="56" t="s">
        <v>9</v>
      </c>
      <c r="D1690" s="56">
        <v>5</v>
      </c>
    </row>
    <row r="1691" spans="1:4" x14ac:dyDescent="0.25">
      <c r="A1691" s="51">
        <v>84321090</v>
      </c>
      <c r="B1691" s="54" t="s">
        <v>1687</v>
      </c>
      <c r="C1691" s="56" t="s">
        <v>9</v>
      </c>
      <c r="D1691" s="56">
        <v>3</v>
      </c>
    </row>
    <row r="1692" spans="1:4" x14ac:dyDescent="0.25">
      <c r="A1692" s="51">
        <v>84322100</v>
      </c>
      <c r="B1692" s="54" t="s">
        <v>1688</v>
      </c>
      <c r="C1692" s="56" t="s">
        <v>9</v>
      </c>
      <c r="D1692" s="56">
        <v>3</v>
      </c>
    </row>
    <row r="1693" spans="1:4" x14ac:dyDescent="0.25">
      <c r="A1693" s="51">
        <v>84322910</v>
      </c>
      <c r="B1693" s="54" t="s">
        <v>1689</v>
      </c>
      <c r="C1693" s="56" t="s">
        <v>9</v>
      </c>
      <c r="D1693" s="56">
        <v>3</v>
      </c>
    </row>
    <row r="1694" spans="1:4" x14ac:dyDescent="0.25">
      <c r="A1694" s="51">
        <v>84322990</v>
      </c>
      <c r="B1694" s="54" t="s">
        <v>209</v>
      </c>
      <c r="C1694" s="56" t="s">
        <v>9</v>
      </c>
      <c r="D1694" s="56">
        <v>3</v>
      </c>
    </row>
    <row r="1695" spans="1:4" x14ac:dyDescent="0.25">
      <c r="A1695" s="51">
        <v>84323000</v>
      </c>
      <c r="B1695" s="54" t="s">
        <v>1690</v>
      </c>
      <c r="C1695" s="56" t="s">
        <v>9</v>
      </c>
      <c r="D1695" s="56">
        <v>3</v>
      </c>
    </row>
    <row r="1696" spans="1:4" x14ac:dyDescent="0.25">
      <c r="A1696" s="51">
        <v>84324000</v>
      </c>
      <c r="B1696" s="54" t="s">
        <v>1691</v>
      </c>
      <c r="C1696" s="56" t="s">
        <v>9</v>
      </c>
      <c r="D1696" s="56">
        <v>3</v>
      </c>
    </row>
    <row r="1697" spans="1:4" x14ac:dyDescent="0.25">
      <c r="A1697" s="51">
        <v>84328010</v>
      </c>
      <c r="B1697" s="54" t="s">
        <v>1692</v>
      </c>
      <c r="C1697" s="56" t="s">
        <v>9</v>
      </c>
      <c r="D1697" s="56">
        <v>3</v>
      </c>
    </row>
    <row r="1698" spans="1:4" x14ac:dyDescent="0.25">
      <c r="A1698" s="51">
        <v>84328020</v>
      </c>
      <c r="B1698" s="54" t="s">
        <v>1693</v>
      </c>
      <c r="C1698" s="56" t="s">
        <v>9</v>
      </c>
      <c r="D1698" s="56">
        <v>3</v>
      </c>
    </row>
    <row r="1699" spans="1:4" x14ac:dyDescent="0.25">
      <c r="A1699" s="51">
        <v>84328090</v>
      </c>
      <c r="B1699" s="54" t="s">
        <v>209</v>
      </c>
      <c r="C1699" s="56" t="s">
        <v>9</v>
      </c>
      <c r="D1699" s="56">
        <v>3</v>
      </c>
    </row>
    <row r="1700" spans="1:4" ht="30" x14ac:dyDescent="0.25">
      <c r="A1700" s="51">
        <v>84329010</v>
      </c>
      <c r="B1700" s="54" t="s">
        <v>1694</v>
      </c>
      <c r="C1700" s="56" t="s">
        <v>9</v>
      </c>
      <c r="D1700" s="56">
        <v>3</v>
      </c>
    </row>
    <row r="1701" spans="1:4" ht="30" x14ac:dyDescent="0.25">
      <c r="A1701" s="51">
        <v>84329090</v>
      </c>
      <c r="B1701" s="54" t="s">
        <v>1695</v>
      </c>
      <c r="C1701" s="56" t="s">
        <v>9</v>
      </c>
      <c r="D1701" s="56">
        <v>3</v>
      </c>
    </row>
    <row r="1702" spans="1:4" ht="30" x14ac:dyDescent="0.25">
      <c r="A1702" s="51">
        <v>84331110</v>
      </c>
      <c r="B1702" s="54" t="s">
        <v>1696</v>
      </c>
      <c r="C1702" s="56" t="s">
        <v>9</v>
      </c>
      <c r="D1702" s="56">
        <v>3</v>
      </c>
    </row>
    <row r="1703" spans="1:4" ht="30" x14ac:dyDescent="0.25">
      <c r="A1703" s="51">
        <v>84331190</v>
      </c>
      <c r="B1703" s="54" t="s">
        <v>1697</v>
      </c>
      <c r="C1703" s="56" t="s">
        <v>9</v>
      </c>
      <c r="D1703" s="56">
        <v>3</v>
      </c>
    </row>
    <row r="1704" spans="1:4" ht="30" x14ac:dyDescent="0.25">
      <c r="A1704" s="51">
        <v>84331910</v>
      </c>
      <c r="B1704" s="54" t="s">
        <v>1698</v>
      </c>
      <c r="C1704" s="56" t="s">
        <v>9</v>
      </c>
      <c r="D1704" s="56">
        <v>3</v>
      </c>
    </row>
    <row r="1705" spans="1:4" x14ac:dyDescent="0.25">
      <c r="A1705" s="51">
        <v>84331990</v>
      </c>
      <c r="B1705" s="54" t="s">
        <v>1699</v>
      </c>
      <c r="C1705" s="56" t="s">
        <v>9</v>
      </c>
      <c r="D1705" s="56">
        <v>3</v>
      </c>
    </row>
    <row r="1706" spans="1:4" x14ac:dyDescent="0.25">
      <c r="A1706" s="51">
        <v>84332000</v>
      </c>
      <c r="B1706" s="54" t="s">
        <v>1700</v>
      </c>
      <c r="C1706" s="56" t="s">
        <v>9</v>
      </c>
      <c r="D1706" s="56">
        <v>3</v>
      </c>
    </row>
    <row r="1707" spans="1:4" x14ac:dyDescent="0.25">
      <c r="A1707" s="51">
        <v>84333000</v>
      </c>
      <c r="B1707" s="54" t="s">
        <v>1701</v>
      </c>
      <c r="C1707" s="56" t="s">
        <v>9</v>
      </c>
      <c r="D1707" s="56">
        <v>3</v>
      </c>
    </row>
    <row r="1708" spans="1:4" x14ac:dyDescent="0.25">
      <c r="A1708" s="51">
        <v>84334000</v>
      </c>
      <c r="B1708" s="54" t="s">
        <v>1702</v>
      </c>
      <c r="C1708" s="56" t="s">
        <v>9</v>
      </c>
      <c r="D1708" s="56">
        <v>3</v>
      </c>
    </row>
    <row r="1709" spans="1:4" x14ac:dyDescent="0.25">
      <c r="A1709" s="51">
        <v>84335100</v>
      </c>
      <c r="B1709" s="54" t="s">
        <v>1703</v>
      </c>
      <c r="C1709" s="56" t="s">
        <v>9</v>
      </c>
      <c r="D1709" s="56">
        <v>3</v>
      </c>
    </row>
    <row r="1710" spans="1:4" x14ac:dyDescent="0.25">
      <c r="A1710" s="51">
        <v>84335200</v>
      </c>
      <c r="B1710" s="54" t="s">
        <v>1704</v>
      </c>
      <c r="C1710" s="56" t="s">
        <v>9</v>
      </c>
      <c r="D1710" s="56">
        <v>3</v>
      </c>
    </row>
    <row r="1711" spans="1:4" x14ac:dyDescent="0.25">
      <c r="A1711" s="51">
        <v>84335300</v>
      </c>
      <c r="B1711" s="54" t="s">
        <v>1705</v>
      </c>
      <c r="C1711" s="56" t="s">
        <v>9</v>
      </c>
      <c r="D1711" s="56">
        <v>3</v>
      </c>
    </row>
    <row r="1712" spans="1:4" x14ac:dyDescent="0.25">
      <c r="A1712" s="51">
        <v>84335900</v>
      </c>
      <c r="B1712" s="54" t="s">
        <v>1706</v>
      </c>
      <c r="C1712" s="56" t="s">
        <v>9</v>
      </c>
      <c r="D1712" s="56">
        <v>3</v>
      </c>
    </row>
    <row r="1713" spans="1:4" ht="30" x14ac:dyDescent="0.25">
      <c r="A1713" s="51">
        <v>84336010</v>
      </c>
      <c r="B1713" s="54" t="s">
        <v>1707</v>
      </c>
      <c r="C1713" s="56" t="s">
        <v>9</v>
      </c>
      <c r="D1713" s="56">
        <v>3</v>
      </c>
    </row>
    <row r="1714" spans="1:4" ht="30" x14ac:dyDescent="0.25">
      <c r="A1714" s="51">
        <v>84336020</v>
      </c>
      <c r="B1714" s="54" t="s">
        <v>1708</v>
      </c>
      <c r="C1714" s="56" t="s">
        <v>9</v>
      </c>
      <c r="D1714" s="56">
        <v>3</v>
      </c>
    </row>
    <row r="1715" spans="1:4" x14ac:dyDescent="0.25">
      <c r="A1715" s="51">
        <v>84339000</v>
      </c>
      <c r="B1715" s="54" t="s">
        <v>1709</v>
      </c>
      <c r="C1715" s="56" t="s">
        <v>9</v>
      </c>
      <c r="D1715" s="56">
        <v>3</v>
      </c>
    </row>
    <row r="1716" spans="1:4" x14ac:dyDescent="0.25">
      <c r="A1716" s="51">
        <v>84342000</v>
      </c>
      <c r="B1716" s="54" t="s">
        <v>1710</v>
      </c>
      <c r="C1716" s="56" t="s">
        <v>8</v>
      </c>
      <c r="D1716" s="56">
        <v>2</v>
      </c>
    </row>
    <row r="1717" spans="1:4" x14ac:dyDescent="0.25">
      <c r="A1717" s="51">
        <v>84349010</v>
      </c>
      <c r="B1717" s="54" t="s">
        <v>1711</v>
      </c>
      <c r="C1717" s="56" t="s">
        <v>9</v>
      </c>
      <c r="D1717" s="56">
        <v>2</v>
      </c>
    </row>
    <row r="1718" spans="1:4" x14ac:dyDescent="0.25">
      <c r="A1718" s="51">
        <v>84349020</v>
      </c>
      <c r="B1718" s="54" t="s">
        <v>1712</v>
      </c>
      <c r="C1718" s="56" t="s">
        <v>9</v>
      </c>
      <c r="D1718" s="56">
        <v>2</v>
      </c>
    </row>
    <row r="1719" spans="1:4" ht="30" x14ac:dyDescent="0.25">
      <c r="A1719" s="51">
        <v>84351000</v>
      </c>
      <c r="B1719" s="54" t="s">
        <v>1713</v>
      </c>
      <c r="C1719" s="56" t="s">
        <v>9</v>
      </c>
      <c r="D1719" s="56">
        <v>2</v>
      </c>
    </row>
    <row r="1720" spans="1:4" ht="30" x14ac:dyDescent="0.25">
      <c r="A1720" s="51">
        <v>84359000</v>
      </c>
      <c r="B1720" s="54" t="s">
        <v>1714</v>
      </c>
      <c r="C1720" s="56" t="s">
        <v>9</v>
      </c>
      <c r="D1720" s="56">
        <v>2</v>
      </c>
    </row>
    <row r="1721" spans="1:4" x14ac:dyDescent="0.25">
      <c r="A1721" s="51">
        <v>84361000</v>
      </c>
      <c r="B1721" s="54" t="s">
        <v>1715</v>
      </c>
      <c r="C1721" s="56" t="s">
        <v>9</v>
      </c>
      <c r="D1721" s="56">
        <v>3</v>
      </c>
    </row>
    <row r="1722" spans="1:4" x14ac:dyDescent="0.25">
      <c r="A1722" s="51">
        <v>84362100</v>
      </c>
      <c r="B1722" s="54" t="s">
        <v>1716</v>
      </c>
      <c r="C1722" s="56" t="s">
        <v>9</v>
      </c>
      <c r="D1722" s="56">
        <v>2</v>
      </c>
    </row>
    <row r="1723" spans="1:4" x14ac:dyDescent="0.25">
      <c r="A1723" s="51">
        <v>84362900</v>
      </c>
      <c r="B1723" s="54" t="s">
        <v>1717</v>
      </c>
      <c r="C1723" s="56" t="s">
        <v>9</v>
      </c>
      <c r="D1723" s="56">
        <v>2</v>
      </c>
    </row>
    <row r="1724" spans="1:4" x14ac:dyDescent="0.25">
      <c r="A1724" s="51">
        <v>84368010</v>
      </c>
      <c r="B1724" s="54" t="s">
        <v>1718</v>
      </c>
      <c r="C1724" s="56" t="s">
        <v>9</v>
      </c>
      <c r="D1724" s="56">
        <v>3</v>
      </c>
    </row>
    <row r="1725" spans="1:4" x14ac:dyDescent="0.25">
      <c r="A1725" s="51">
        <v>84368090</v>
      </c>
      <c r="B1725" s="54" t="s">
        <v>1719</v>
      </c>
      <c r="C1725" s="56" t="s">
        <v>9</v>
      </c>
      <c r="D1725" s="56">
        <v>2</v>
      </c>
    </row>
    <row r="1726" spans="1:4" ht="30" x14ac:dyDescent="0.25">
      <c r="A1726" s="51">
        <v>84369100</v>
      </c>
      <c r="B1726" s="54" t="s">
        <v>1720</v>
      </c>
      <c r="C1726" s="56" t="s">
        <v>9</v>
      </c>
      <c r="D1726" s="56">
        <v>2</v>
      </c>
    </row>
    <row r="1727" spans="1:4" ht="45" x14ac:dyDescent="0.25">
      <c r="A1727" s="51">
        <v>84369900</v>
      </c>
      <c r="B1727" s="54" t="s">
        <v>1721</v>
      </c>
      <c r="C1727" s="56" t="s">
        <v>9</v>
      </c>
      <c r="D1727" s="56">
        <v>3</v>
      </c>
    </row>
    <row r="1728" spans="1:4" ht="30" x14ac:dyDescent="0.25">
      <c r="A1728" s="51">
        <v>84371000</v>
      </c>
      <c r="B1728" s="54" t="s">
        <v>1722</v>
      </c>
      <c r="C1728" s="56" t="s">
        <v>8</v>
      </c>
      <c r="D1728" s="56">
        <v>2</v>
      </c>
    </row>
    <row r="1729" spans="1:4" ht="45" x14ac:dyDescent="0.25">
      <c r="A1729" s="51">
        <v>84378090</v>
      </c>
      <c r="B1729" s="54" t="s">
        <v>1723</v>
      </c>
      <c r="C1729" s="56" t="s">
        <v>9</v>
      </c>
      <c r="D1729" s="56">
        <v>2</v>
      </c>
    </row>
    <row r="1730" spans="1:4" x14ac:dyDescent="0.25">
      <c r="A1730" s="51">
        <v>84379010</v>
      </c>
      <c r="B1730" s="54" t="s">
        <v>1724</v>
      </c>
      <c r="C1730" s="56" t="s">
        <v>9</v>
      </c>
      <c r="D1730" s="56">
        <v>2</v>
      </c>
    </row>
    <row r="1731" spans="1:4" x14ac:dyDescent="0.25">
      <c r="A1731" s="51">
        <v>84379020</v>
      </c>
      <c r="B1731" s="54" t="s">
        <v>1725</v>
      </c>
      <c r="C1731" s="56" t="s">
        <v>9</v>
      </c>
      <c r="D1731" s="56">
        <v>2</v>
      </c>
    </row>
    <row r="1732" spans="1:4" x14ac:dyDescent="0.25">
      <c r="A1732" s="51">
        <v>84379090</v>
      </c>
      <c r="B1732" s="54" t="s">
        <v>1726</v>
      </c>
      <c r="C1732" s="56" t="s">
        <v>9</v>
      </c>
      <c r="D1732" s="56">
        <v>2</v>
      </c>
    </row>
    <row r="1733" spans="1:4" x14ac:dyDescent="0.25">
      <c r="A1733" s="51">
        <v>84381010</v>
      </c>
      <c r="B1733" s="54" t="s">
        <v>1727</v>
      </c>
      <c r="C1733" s="56" t="s">
        <v>9</v>
      </c>
      <c r="D1733" s="56">
        <v>2</v>
      </c>
    </row>
    <row r="1734" spans="1:4" x14ac:dyDescent="0.25">
      <c r="A1734" s="51">
        <v>84381020</v>
      </c>
      <c r="B1734" s="54" t="s">
        <v>1728</v>
      </c>
      <c r="C1734" s="56" t="s">
        <v>9</v>
      </c>
      <c r="D1734" s="56">
        <v>2</v>
      </c>
    </row>
    <row r="1735" spans="1:4" ht="30" x14ac:dyDescent="0.25">
      <c r="A1735" s="51">
        <v>84382000</v>
      </c>
      <c r="B1735" s="54" t="s">
        <v>1729</v>
      </c>
      <c r="C1735" s="56" t="s">
        <v>9</v>
      </c>
      <c r="D1735" s="56">
        <v>2</v>
      </c>
    </row>
    <row r="1736" spans="1:4" x14ac:dyDescent="0.25">
      <c r="A1736" s="51">
        <v>84383010</v>
      </c>
      <c r="B1736" s="54" t="s">
        <v>1730</v>
      </c>
      <c r="C1736" s="56" t="s">
        <v>9</v>
      </c>
      <c r="D1736" s="56">
        <v>2</v>
      </c>
    </row>
    <row r="1737" spans="1:4" x14ac:dyDescent="0.25">
      <c r="A1737" s="51">
        <v>84383090</v>
      </c>
      <c r="B1737" s="54" t="s">
        <v>1731</v>
      </c>
      <c r="C1737" s="56" t="s">
        <v>9</v>
      </c>
      <c r="D1737" s="56">
        <v>2</v>
      </c>
    </row>
    <row r="1738" spans="1:4" x14ac:dyDescent="0.25">
      <c r="A1738" s="51">
        <v>84384000</v>
      </c>
      <c r="B1738" s="54" t="s">
        <v>1732</v>
      </c>
      <c r="C1738" s="56" t="s">
        <v>9</v>
      </c>
      <c r="D1738" s="56">
        <v>2</v>
      </c>
    </row>
    <row r="1739" spans="1:4" x14ac:dyDescent="0.25">
      <c r="A1739" s="51">
        <v>84385000</v>
      </c>
      <c r="B1739" s="54" t="s">
        <v>1733</v>
      </c>
      <c r="C1739" s="56" t="s">
        <v>8</v>
      </c>
      <c r="D1739" s="56">
        <v>2</v>
      </c>
    </row>
    <row r="1740" spans="1:4" x14ac:dyDescent="0.25">
      <c r="A1740" s="51">
        <v>84386000</v>
      </c>
      <c r="B1740" s="54" t="s">
        <v>1734</v>
      </c>
      <c r="C1740" s="56" t="s">
        <v>8</v>
      </c>
      <c r="D1740" s="56">
        <v>2</v>
      </c>
    </row>
    <row r="1741" spans="1:4" x14ac:dyDescent="0.25">
      <c r="A1741" s="51">
        <v>84388010</v>
      </c>
      <c r="B1741" s="54" t="s">
        <v>1735</v>
      </c>
      <c r="C1741" s="56" t="s">
        <v>8</v>
      </c>
      <c r="D1741" s="56">
        <v>2</v>
      </c>
    </row>
    <row r="1742" spans="1:4" ht="30" x14ac:dyDescent="0.25">
      <c r="A1742" s="51">
        <v>84388020</v>
      </c>
      <c r="B1742" s="54" t="s">
        <v>1736</v>
      </c>
      <c r="C1742" s="56" t="s">
        <v>8</v>
      </c>
      <c r="D1742" s="56">
        <v>2</v>
      </c>
    </row>
    <row r="1743" spans="1:4" x14ac:dyDescent="0.25">
      <c r="A1743" s="51">
        <v>84388030</v>
      </c>
      <c r="B1743" s="54" t="s">
        <v>1737</v>
      </c>
      <c r="C1743" s="56" t="s">
        <v>8</v>
      </c>
      <c r="D1743" s="56">
        <v>2</v>
      </c>
    </row>
    <row r="1744" spans="1:4" x14ac:dyDescent="0.25">
      <c r="A1744" s="51">
        <v>84388040</v>
      </c>
      <c r="B1744" s="54" t="s">
        <v>1738</v>
      </c>
      <c r="C1744" s="56" t="s">
        <v>9</v>
      </c>
      <c r="D1744" s="56">
        <v>2</v>
      </c>
    </row>
    <row r="1745" spans="1:4" x14ac:dyDescent="0.25">
      <c r="A1745" s="51">
        <v>84388090</v>
      </c>
      <c r="B1745" s="54" t="s">
        <v>209</v>
      </c>
      <c r="C1745" s="56" t="s">
        <v>9</v>
      </c>
      <c r="D1745" s="56">
        <v>2</v>
      </c>
    </row>
    <row r="1746" spans="1:4" x14ac:dyDescent="0.25">
      <c r="A1746" s="51">
        <v>84389010</v>
      </c>
      <c r="B1746" s="54" t="s">
        <v>1739</v>
      </c>
      <c r="C1746" s="56" t="s">
        <v>9</v>
      </c>
      <c r="D1746" s="56">
        <v>2</v>
      </c>
    </row>
    <row r="1747" spans="1:4" x14ac:dyDescent="0.25">
      <c r="A1747" s="51">
        <v>84389090</v>
      </c>
      <c r="B1747" s="54" t="s">
        <v>1740</v>
      </c>
      <c r="C1747" s="56" t="s">
        <v>9</v>
      </c>
      <c r="D1747" s="56">
        <v>2</v>
      </c>
    </row>
    <row r="1748" spans="1:4" x14ac:dyDescent="0.25">
      <c r="A1748" s="51">
        <v>84391000</v>
      </c>
      <c r="B1748" s="54" t="s">
        <v>1741</v>
      </c>
      <c r="C1748" s="56" t="s">
        <v>9</v>
      </c>
      <c r="D1748" s="56">
        <v>1</v>
      </c>
    </row>
    <row r="1749" spans="1:4" x14ac:dyDescent="0.25">
      <c r="A1749" s="51">
        <v>84392000</v>
      </c>
      <c r="B1749" s="54" t="s">
        <v>1742</v>
      </c>
      <c r="C1749" s="56" t="s">
        <v>9</v>
      </c>
      <c r="D1749" s="56">
        <v>1</v>
      </c>
    </row>
    <row r="1750" spans="1:4" x14ac:dyDescent="0.25">
      <c r="A1750" s="51">
        <v>84393010</v>
      </c>
      <c r="B1750" s="54" t="s">
        <v>1743</v>
      </c>
      <c r="C1750" s="56" t="s">
        <v>9</v>
      </c>
      <c r="D1750" s="56">
        <v>1</v>
      </c>
    </row>
    <row r="1751" spans="1:4" x14ac:dyDescent="0.25">
      <c r="A1751" s="51">
        <v>84393090</v>
      </c>
      <c r="B1751" s="54" t="s">
        <v>209</v>
      </c>
      <c r="C1751" s="56" t="s">
        <v>9</v>
      </c>
      <c r="D1751" s="56">
        <v>1</v>
      </c>
    </row>
    <row r="1752" spans="1:4" ht="30" x14ac:dyDescent="0.25">
      <c r="A1752" s="51">
        <v>84399100</v>
      </c>
      <c r="B1752" s="54" t="s">
        <v>1744</v>
      </c>
      <c r="C1752" s="56" t="s">
        <v>9</v>
      </c>
      <c r="D1752" s="56">
        <v>34</v>
      </c>
    </row>
    <row r="1753" spans="1:4" ht="30" x14ac:dyDescent="0.25">
      <c r="A1753" s="51">
        <v>84399900</v>
      </c>
      <c r="B1753" s="54" t="s">
        <v>1745</v>
      </c>
      <c r="C1753" s="56" t="s">
        <v>9</v>
      </c>
      <c r="D1753" s="56">
        <v>1</v>
      </c>
    </row>
    <row r="1754" spans="1:4" ht="30" x14ac:dyDescent="0.25">
      <c r="A1754" s="51">
        <v>84401010</v>
      </c>
      <c r="B1754" s="54" t="s">
        <v>1746</v>
      </c>
      <c r="C1754" s="56" t="s">
        <v>9</v>
      </c>
      <c r="D1754" s="56">
        <v>4</v>
      </c>
    </row>
    <row r="1755" spans="1:4" x14ac:dyDescent="0.25">
      <c r="A1755" s="51">
        <v>84401090</v>
      </c>
      <c r="B1755" s="54" t="s">
        <v>1747</v>
      </c>
      <c r="C1755" s="56" t="s">
        <v>9</v>
      </c>
      <c r="D1755" s="56">
        <v>4</v>
      </c>
    </row>
    <row r="1756" spans="1:4" ht="30" x14ac:dyDescent="0.25">
      <c r="A1756" s="51">
        <v>84409000</v>
      </c>
      <c r="B1756" s="54" t="s">
        <v>1748</v>
      </c>
      <c r="C1756" s="56" t="s">
        <v>9</v>
      </c>
      <c r="D1756" s="56">
        <v>4</v>
      </c>
    </row>
    <row r="1757" spans="1:4" ht="30" x14ac:dyDescent="0.25">
      <c r="A1757" s="51">
        <v>84411010</v>
      </c>
      <c r="B1757" s="54" t="s">
        <v>1749</v>
      </c>
      <c r="C1757" s="56" t="s">
        <v>9</v>
      </c>
      <c r="D1757" s="56">
        <v>4</v>
      </c>
    </row>
    <row r="1758" spans="1:4" x14ac:dyDescent="0.25">
      <c r="A1758" s="51">
        <v>84411090</v>
      </c>
      <c r="B1758" s="54" t="s">
        <v>1750</v>
      </c>
      <c r="C1758" s="56" t="s">
        <v>9</v>
      </c>
      <c r="D1758" s="56">
        <v>4</v>
      </c>
    </row>
    <row r="1759" spans="1:4" x14ac:dyDescent="0.25">
      <c r="A1759" s="51">
        <v>84412000</v>
      </c>
      <c r="B1759" s="54" t="s">
        <v>1751</v>
      </c>
      <c r="C1759" s="56" t="s">
        <v>9</v>
      </c>
      <c r="D1759" s="56">
        <v>4</v>
      </c>
    </row>
    <row r="1760" spans="1:4" ht="30" x14ac:dyDescent="0.25">
      <c r="A1760" s="51">
        <v>84413000</v>
      </c>
      <c r="B1760" s="54" t="s">
        <v>1752</v>
      </c>
      <c r="C1760" s="56" t="s">
        <v>9</v>
      </c>
      <c r="D1760" s="56">
        <v>4</v>
      </c>
    </row>
    <row r="1761" spans="1:4" x14ac:dyDescent="0.25">
      <c r="A1761" s="51">
        <v>84414000</v>
      </c>
      <c r="B1761" s="54" t="s">
        <v>1753</v>
      </c>
      <c r="C1761" s="56" t="s">
        <v>9</v>
      </c>
      <c r="D1761" s="56">
        <v>1</v>
      </c>
    </row>
    <row r="1762" spans="1:4" ht="30" x14ac:dyDescent="0.25">
      <c r="A1762" s="51">
        <v>84418000</v>
      </c>
      <c r="B1762" s="54" t="s">
        <v>1754</v>
      </c>
      <c r="C1762" s="56" t="s">
        <v>9</v>
      </c>
      <c r="D1762" s="56">
        <v>4</v>
      </c>
    </row>
    <row r="1763" spans="1:4" ht="30" x14ac:dyDescent="0.25">
      <c r="A1763" s="51">
        <v>84419000</v>
      </c>
      <c r="B1763" s="54" t="s">
        <v>1755</v>
      </c>
      <c r="C1763" s="56" t="s">
        <v>9</v>
      </c>
      <c r="D1763" s="56">
        <v>4</v>
      </c>
    </row>
    <row r="1764" spans="1:4" x14ac:dyDescent="0.25">
      <c r="A1764" s="51">
        <v>84422030</v>
      </c>
      <c r="B1764" s="54" t="s">
        <v>1756</v>
      </c>
      <c r="C1764" s="56" t="s">
        <v>9</v>
      </c>
      <c r="D1764" s="56">
        <v>4</v>
      </c>
    </row>
    <row r="1765" spans="1:4" x14ac:dyDescent="0.25">
      <c r="A1765" s="51">
        <v>84423010</v>
      </c>
      <c r="B1765" s="54" t="s">
        <v>1757</v>
      </c>
      <c r="C1765" s="56" t="s">
        <v>9</v>
      </c>
      <c r="D1765" s="56">
        <v>4</v>
      </c>
    </row>
    <row r="1766" spans="1:4" x14ac:dyDescent="0.25">
      <c r="A1766" s="51">
        <v>84423020</v>
      </c>
      <c r="B1766" s="54" t="s">
        <v>1758</v>
      </c>
      <c r="C1766" s="56" t="s">
        <v>9</v>
      </c>
      <c r="D1766" s="56">
        <v>4</v>
      </c>
    </row>
    <row r="1767" spans="1:4" ht="30" x14ac:dyDescent="0.25">
      <c r="A1767" s="51">
        <v>84423090</v>
      </c>
      <c r="B1767" s="54" t="s">
        <v>1759</v>
      </c>
      <c r="C1767" s="56" t="s">
        <v>9</v>
      </c>
      <c r="D1767" s="56">
        <v>4</v>
      </c>
    </row>
    <row r="1768" spans="1:4" ht="30" x14ac:dyDescent="0.25">
      <c r="A1768" s="51">
        <v>84424000</v>
      </c>
      <c r="B1768" s="54" t="s">
        <v>1760</v>
      </c>
      <c r="C1768" s="56" t="s">
        <v>9</v>
      </c>
      <c r="D1768" s="56">
        <v>4</v>
      </c>
    </row>
    <row r="1769" spans="1:4" ht="30" x14ac:dyDescent="0.25">
      <c r="A1769" s="51">
        <v>84425010</v>
      </c>
      <c r="B1769" s="54" t="s">
        <v>1761</v>
      </c>
      <c r="C1769" s="56" t="s">
        <v>9</v>
      </c>
      <c r="D1769" s="56">
        <v>4</v>
      </c>
    </row>
    <row r="1770" spans="1:4" x14ac:dyDescent="0.25">
      <c r="A1770" s="51">
        <v>84425020</v>
      </c>
      <c r="B1770" s="54" t="s">
        <v>1762</v>
      </c>
      <c r="C1770" s="56" t="s">
        <v>9</v>
      </c>
      <c r="D1770" s="56">
        <v>4</v>
      </c>
    </row>
    <row r="1771" spans="1:4" ht="30" x14ac:dyDescent="0.25">
      <c r="A1771" s="51">
        <v>84425031</v>
      </c>
      <c r="B1771" s="54" t="s">
        <v>1763</v>
      </c>
      <c r="C1771" s="56" t="s">
        <v>9</v>
      </c>
      <c r="D1771" s="56">
        <v>4</v>
      </c>
    </row>
    <row r="1772" spans="1:4" x14ac:dyDescent="0.25">
      <c r="A1772" s="51">
        <v>84425039</v>
      </c>
      <c r="B1772" s="54" t="s">
        <v>1764</v>
      </c>
      <c r="C1772" s="56" t="s">
        <v>9</v>
      </c>
      <c r="D1772" s="56">
        <v>4</v>
      </c>
    </row>
    <row r="1773" spans="1:4" ht="30" x14ac:dyDescent="0.25">
      <c r="A1773" s="51">
        <v>84425040</v>
      </c>
      <c r="B1773" s="54" t="s">
        <v>1765</v>
      </c>
      <c r="C1773" s="56" t="s">
        <v>9</v>
      </c>
      <c r="D1773" s="56">
        <v>4</v>
      </c>
    </row>
    <row r="1774" spans="1:4" x14ac:dyDescent="0.25">
      <c r="A1774" s="51">
        <v>84431100</v>
      </c>
      <c r="B1774" s="54" t="s">
        <v>1766</v>
      </c>
      <c r="C1774" s="56" t="s">
        <v>9</v>
      </c>
      <c r="D1774" s="56">
        <v>4</v>
      </c>
    </row>
    <row r="1775" spans="1:4" ht="30" x14ac:dyDescent="0.25">
      <c r="A1775" s="51">
        <v>84431200</v>
      </c>
      <c r="B1775" s="54" t="s">
        <v>1767</v>
      </c>
      <c r="C1775" s="56" t="s">
        <v>9</v>
      </c>
      <c r="D1775" s="56">
        <v>4</v>
      </c>
    </row>
    <row r="1776" spans="1:4" x14ac:dyDescent="0.25">
      <c r="A1776" s="51">
        <v>84431600</v>
      </c>
      <c r="B1776" s="54" t="s">
        <v>1768</v>
      </c>
      <c r="C1776" s="56" t="s">
        <v>9</v>
      </c>
      <c r="D1776" s="56">
        <v>4</v>
      </c>
    </row>
    <row r="1777" spans="1:4" x14ac:dyDescent="0.25">
      <c r="A1777" s="51">
        <v>84431700</v>
      </c>
      <c r="B1777" s="54" t="s">
        <v>1769</v>
      </c>
      <c r="C1777" s="56" t="s">
        <v>9</v>
      </c>
      <c r="D1777" s="56">
        <v>4</v>
      </c>
    </row>
    <row r="1778" spans="1:4" x14ac:dyDescent="0.25">
      <c r="A1778" s="51">
        <v>84431900</v>
      </c>
      <c r="B1778" s="54" t="s">
        <v>1770</v>
      </c>
      <c r="C1778" s="56" t="s">
        <v>9</v>
      </c>
      <c r="D1778" s="56">
        <v>4</v>
      </c>
    </row>
    <row r="1779" spans="1:4" ht="30" x14ac:dyDescent="0.25">
      <c r="A1779" s="51">
        <v>84431949</v>
      </c>
      <c r="B1779" s="54" t="s">
        <v>1771</v>
      </c>
      <c r="C1779" s="56" t="s">
        <v>9</v>
      </c>
      <c r="D1779" s="56">
        <v>4</v>
      </c>
    </row>
    <row r="1780" spans="1:4" x14ac:dyDescent="0.25">
      <c r="A1780" s="51">
        <v>84431990</v>
      </c>
      <c r="B1780" s="54" t="s">
        <v>38</v>
      </c>
      <c r="C1780" s="56" t="s">
        <v>9</v>
      </c>
      <c r="D1780" s="56">
        <v>4</v>
      </c>
    </row>
    <row r="1781" spans="1:4" x14ac:dyDescent="0.25">
      <c r="A1781" s="51">
        <v>84433000</v>
      </c>
      <c r="B1781" s="54" t="s">
        <v>1772</v>
      </c>
      <c r="C1781" s="56" t="s">
        <v>9</v>
      </c>
      <c r="D1781" s="56">
        <v>4</v>
      </c>
    </row>
    <row r="1782" spans="1:4" x14ac:dyDescent="0.25">
      <c r="A1782" s="51">
        <v>84433910</v>
      </c>
      <c r="B1782" s="54" t="s">
        <v>1773</v>
      </c>
      <c r="C1782" s="56" t="s">
        <v>9</v>
      </c>
      <c r="D1782" s="56">
        <v>4</v>
      </c>
    </row>
    <row r="1783" spans="1:4" x14ac:dyDescent="0.25">
      <c r="A1783" s="51">
        <v>84434000</v>
      </c>
      <c r="B1783" s="54" t="s">
        <v>1774</v>
      </c>
      <c r="C1783" s="56" t="s">
        <v>9</v>
      </c>
      <c r="D1783" s="56">
        <v>4</v>
      </c>
    </row>
    <row r="1784" spans="1:4" x14ac:dyDescent="0.25">
      <c r="A1784" s="51">
        <v>84435910</v>
      </c>
      <c r="B1784" s="54" t="s">
        <v>1775</v>
      </c>
      <c r="C1784" s="56" t="s">
        <v>9</v>
      </c>
      <c r="D1784" s="56">
        <v>4</v>
      </c>
    </row>
    <row r="1785" spans="1:4" x14ac:dyDescent="0.25">
      <c r="A1785" s="51">
        <v>84435920</v>
      </c>
      <c r="B1785" s="54" t="s">
        <v>1776</v>
      </c>
      <c r="C1785" s="56" t="s">
        <v>9</v>
      </c>
      <c r="D1785" s="56">
        <v>4</v>
      </c>
    </row>
    <row r="1786" spans="1:4" x14ac:dyDescent="0.25">
      <c r="A1786" s="51">
        <v>84435930</v>
      </c>
      <c r="B1786" s="54" t="s">
        <v>1777</v>
      </c>
      <c r="C1786" s="56" t="s">
        <v>9</v>
      </c>
      <c r="D1786" s="56">
        <v>4</v>
      </c>
    </row>
    <row r="1787" spans="1:4" ht="30" x14ac:dyDescent="0.25">
      <c r="A1787" s="51">
        <v>84435941</v>
      </c>
      <c r="B1787" s="54" t="s">
        <v>1778</v>
      </c>
      <c r="C1787" s="56" t="s">
        <v>9</v>
      </c>
      <c r="D1787" s="56">
        <v>4</v>
      </c>
    </row>
    <row r="1788" spans="1:4" ht="30" x14ac:dyDescent="0.25">
      <c r="A1788" s="51">
        <v>84435949</v>
      </c>
      <c r="B1788" s="54" t="s">
        <v>1779</v>
      </c>
      <c r="C1788" s="56" t="s">
        <v>9</v>
      </c>
      <c r="D1788" s="56">
        <v>4</v>
      </c>
    </row>
    <row r="1789" spans="1:4" x14ac:dyDescent="0.25">
      <c r="A1789" s="51">
        <v>84435990</v>
      </c>
      <c r="B1789" s="54" t="s">
        <v>209</v>
      </c>
      <c r="C1789" s="56" t="s">
        <v>9</v>
      </c>
      <c r="D1789" s="56">
        <v>4</v>
      </c>
    </row>
    <row r="1790" spans="1:4" ht="30" x14ac:dyDescent="0.25">
      <c r="A1790" s="51">
        <v>84436010</v>
      </c>
      <c r="B1790" s="54" t="s">
        <v>1780</v>
      </c>
      <c r="C1790" s="56" t="s">
        <v>9</v>
      </c>
      <c r="D1790" s="56">
        <v>4</v>
      </c>
    </row>
    <row r="1791" spans="1:4" x14ac:dyDescent="0.25">
      <c r="A1791" s="51">
        <v>84436020</v>
      </c>
      <c r="B1791" s="54" t="s">
        <v>1781</v>
      </c>
      <c r="C1791" s="56" t="s">
        <v>9</v>
      </c>
      <c r="D1791" s="56">
        <v>29</v>
      </c>
    </row>
    <row r="1792" spans="1:4" x14ac:dyDescent="0.25">
      <c r="A1792" s="51">
        <v>84436030</v>
      </c>
      <c r="B1792" s="54" t="s">
        <v>1782</v>
      </c>
      <c r="C1792" s="56" t="s">
        <v>9</v>
      </c>
      <c r="D1792" s="56">
        <v>4</v>
      </c>
    </row>
    <row r="1793" spans="1:4" x14ac:dyDescent="0.25">
      <c r="A1793" s="51">
        <v>84436090</v>
      </c>
      <c r="B1793" s="54" t="s">
        <v>1783</v>
      </c>
      <c r="C1793" s="56" t="s">
        <v>9</v>
      </c>
      <c r="D1793" s="56">
        <v>4</v>
      </c>
    </row>
    <row r="1794" spans="1:4" ht="30" x14ac:dyDescent="0.25">
      <c r="A1794" s="51">
        <v>84439090</v>
      </c>
      <c r="B1794" s="54" t="s">
        <v>1784</v>
      </c>
      <c r="C1794" s="56" t="s">
        <v>9</v>
      </c>
      <c r="D1794" s="56">
        <v>4</v>
      </c>
    </row>
    <row r="1795" spans="1:4" ht="45" x14ac:dyDescent="0.25">
      <c r="A1795" s="51">
        <v>84439100</v>
      </c>
      <c r="B1795" s="54" t="s">
        <v>1785</v>
      </c>
      <c r="C1795" s="56" t="s">
        <v>9</v>
      </c>
      <c r="D1795" s="56">
        <v>4</v>
      </c>
    </row>
    <row r="1796" spans="1:4" ht="30" x14ac:dyDescent="0.25">
      <c r="A1796" s="51">
        <v>84439990</v>
      </c>
      <c r="B1796" s="54" t="s">
        <v>1786</v>
      </c>
      <c r="C1796" s="56" t="s">
        <v>9</v>
      </c>
      <c r="D1796" s="56">
        <v>4</v>
      </c>
    </row>
    <row r="1797" spans="1:4" x14ac:dyDescent="0.25">
      <c r="A1797" s="51">
        <v>84440010</v>
      </c>
      <c r="B1797" s="54" t="s">
        <v>1787</v>
      </c>
      <c r="C1797" s="56" t="s">
        <v>9</v>
      </c>
      <c r="D1797" s="56">
        <v>1</v>
      </c>
    </row>
    <row r="1798" spans="1:4" x14ac:dyDescent="0.25">
      <c r="A1798" s="51">
        <v>84440090</v>
      </c>
      <c r="B1798" s="54" t="s">
        <v>209</v>
      </c>
      <c r="C1798" s="56" t="s">
        <v>9</v>
      </c>
      <c r="D1798" s="56">
        <v>1</v>
      </c>
    </row>
    <row r="1799" spans="1:4" x14ac:dyDescent="0.25">
      <c r="A1799" s="51">
        <v>84451110</v>
      </c>
      <c r="B1799" s="54" t="s">
        <v>1788</v>
      </c>
      <c r="C1799" s="56" t="s">
        <v>9</v>
      </c>
      <c r="D1799" s="56">
        <v>1</v>
      </c>
    </row>
    <row r="1800" spans="1:4" x14ac:dyDescent="0.25">
      <c r="A1800" s="51">
        <v>84451190</v>
      </c>
      <c r="B1800" s="54" t="s">
        <v>209</v>
      </c>
      <c r="C1800" s="56" t="s">
        <v>9</v>
      </c>
      <c r="D1800" s="56">
        <v>1</v>
      </c>
    </row>
    <row r="1801" spans="1:4" x14ac:dyDescent="0.25">
      <c r="A1801" s="51">
        <v>84451210</v>
      </c>
      <c r="B1801" s="54" t="s">
        <v>1789</v>
      </c>
      <c r="C1801" s="56" t="s">
        <v>9</v>
      </c>
      <c r="D1801" s="56">
        <v>1</v>
      </c>
    </row>
    <row r="1802" spans="1:4" x14ac:dyDescent="0.25">
      <c r="A1802" s="51">
        <v>84451290</v>
      </c>
      <c r="B1802" s="54" t="s">
        <v>209</v>
      </c>
      <c r="C1802" s="56" t="s">
        <v>9</v>
      </c>
      <c r="D1802" s="56">
        <v>1</v>
      </c>
    </row>
    <row r="1803" spans="1:4" x14ac:dyDescent="0.25">
      <c r="A1803" s="51">
        <v>84451300</v>
      </c>
      <c r="B1803" s="54" t="s">
        <v>1790</v>
      </c>
      <c r="C1803" s="56" t="s">
        <v>9</v>
      </c>
      <c r="D1803" s="56">
        <v>1</v>
      </c>
    </row>
    <row r="1804" spans="1:4" x14ac:dyDescent="0.25">
      <c r="A1804" s="51">
        <v>84451910</v>
      </c>
      <c r="B1804" s="54" t="s">
        <v>1791</v>
      </c>
      <c r="C1804" s="56" t="s">
        <v>9</v>
      </c>
      <c r="D1804" s="56">
        <v>1</v>
      </c>
    </row>
    <row r="1805" spans="1:4" x14ac:dyDescent="0.25">
      <c r="A1805" s="51">
        <v>84451920</v>
      </c>
      <c r="B1805" s="54" t="s">
        <v>1792</v>
      </c>
      <c r="C1805" s="56" t="s">
        <v>9</v>
      </c>
      <c r="D1805" s="56">
        <v>1</v>
      </c>
    </row>
    <row r="1806" spans="1:4" x14ac:dyDescent="0.25">
      <c r="A1806" s="51">
        <v>84451930</v>
      </c>
      <c r="B1806" s="54" t="s">
        <v>1793</v>
      </c>
      <c r="C1806" s="56" t="s">
        <v>9</v>
      </c>
      <c r="D1806" s="56">
        <v>1</v>
      </c>
    </row>
    <row r="1807" spans="1:4" x14ac:dyDescent="0.25">
      <c r="A1807" s="51">
        <v>84451940</v>
      </c>
      <c r="B1807" s="54" t="s">
        <v>1794</v>
      </c>
      <c r="C1807" s="56" t="s">
        <v>9</v>
      </c>
      <c r="D1807" s="56">
        <v>1</v>
      </c>
    </row>
    <row r="1808" spans="1:4" x14ac:dyDescent="0.25">
      <c r="A1808" s="51">
        <v>84451950</v>
      </c>
      <c r="B1808" s="54" t="s">
        <v>1795</v>
      </c>
      <c r="C1808" s="56" t="s">
        <v>9</v>
      </c>
      <c r="D1808" s="56">
        <v>1</v>
      </c>
    </row>
    <row r="1809" spans="1:4" x14ac:dyDescent="0.25">
      <c r="A1809" s="51">
        <v>84451960</v>
      </c>
      <c r="B1809" s="54" t="s">
        <v>1796</v>
      </c>
      <c r="C1809" s="56" t="s">
        <v>9</v>
      </c>
      <c r="D1809" s="56">
        <v>1</v>
      </c>
    </row>
    <row r="1810" spans="1:4" x14ac:dyDescent="0.25">
      <c r="A1810" s="51">
        <v>84451990</v>
      </c>
      <c r="B1810" s="54" t="s">
        <v>37</v>
      </c>
      <c r="C1810" s="56" t="s">
        <v>9</v>
      </c>
      <c r="D1810" s="56">
        <v>1</v>
      </c>
    </row>
    <row r="1811" spans="1:4" x14ac:dyDescent="0.25">
      <c r="A1811" s="51">
        <v>84452011</v>
      </c>
      <c r="B1811" s="54" t="s">
        <v>1797</v>
      </c>
      <c r="C1811" s="56" t="s">
        <v>9</v>
      </c>
      <c r="D1811" s="56">
        <v>1</v>
      </c>
    </row>
    <row r="1812" spans="1:4" x14ac:dyDescent="0.25">
      <c r="A1812" s="51">
        <v>84452012</v>
      </c>
      <c r="B1812" s="54" t="s">
        <v>1798</v>
      </c>
      <c r="C1812" s="56" t="s">
        <v>9</v>
      </c>
      <c r="D1812" s="56">
        <v>1</v>
      </c>
    </row>
    <row r="1813" spans="1:4" x14ac:dyDescent="0.25">
      <c r="A1813" s="51">
        <v>84452013</v>
      </c>
      <c r="B1813" s="54" t="s">
        <v>1799</v>
      </c>
      <c r="C1813" s="56" t="s">
        <v>9</v>
      </c>
      <c r="D1813" s="56">
        <v>1</v>
      </c>
    </row>
    <row r="1814" spans="1:4" x14ac:dyDescent="0.25">
      <c r="A1814" s="51">
        <v>84452014</v>
      </c>
      <c r="B1814" s="54" t="s">
        <v>1800</v>
      </c>
      <c r="C1814" s="56" t="s">
        <v>9</v>
      </c>
      <c r="D1814" s="56">
        <v>1</v>
      </c>
    </row>
    <row r="1815" spans="1:4" x14ac:dyDescent="0.25">
      <c r="A1815" s="51">
        <v>84452019</v>
      </c>
      <c r="B1815" s="54" t="s">
        <v>1801</v>
      </c>
      <c r="C1815" s="56" t="s">
        <v>9</v>
      </c>
      <c r="D1815" s="56">
        <v>1</v>
      </c>
    </row>
    <row r="1816" spans="1:4" x14ac:dyDescent="0.25">
      <c r="A1816" s="51">
        <v>84452020</v>
      </c>
      <c r="B1816" s="54" t="s">
        <v>1802</v>
      </c>
      <c r="C1816" s="56" t="s">
        <v>9</v>
      </c>
      <c r="D1816" s="56">
        <v>1</v>
      </c>
    </row>
    <row r="1817" spans="1:4" x14ac:dyDescent="0.25">
      <c r="A1817" s="51">
        <v>84452030</v>
      </c>
      <c r="B1817" s="54" t="s">
        <v>1803</v>
      </c>
      <c r="C1817" s="56" t="s">
        <v>9</v>
      </c>
      <c r="D1817" s="56">
        <v>1</v>
      </c>
    </row>
    <row r="1818" spans="1:4" x14ac:dyDescent="0.25">
      <c r="A1818" s="51">
        <v>84452040</v>
      </c>
      <c r="B1818" s="54" t="s">
        <v>1804</v>
      </c>
      <c r="C1818" s="56" t="s">
        <v>9</v>
      </c>
      <c r="D1818" s="56">
        <v>1</v>
      </c>
    </row>
    <row r="1819" spans="1:4" x14ac:dyDescent="0.25">
      <c r="A1819" s="51">
        <v>84452050</v>
      </c>
      <c r="B1819" s="54" t="s">
        <v>1805</v>
      </c>
      <c r="C1819" s="56" t="s">
        <v>9</v>
      </c>
      <c r="D1819" s="56">
        <v>1</v>
      </c>
    </row>
    <row r="1820" spans="1:4" x14ac:dyDescent="0.25">
      <c r="A1820" s="51">
        <v>84452090</v>
      </c>
      <c r="B1820" s="54" t="s">
        <v>1806</v>
      </c>
      <c r="C1820" s="56" t="s">
        <v>9</v>
      </c>
      <c r="D1820" s="56">
        <v>1</v>
      </c>
    </row>
    <row r="1821" spans="1:4" x14ac:dyDescent="0.25">
      <c r="A1821" s="51">
        <v>84453011</v>
      </c>
      <c r="B1821" s="54" t="s">
        <v>1807</v>
      </c>
      <c r="C1821" s="56" t="s">
        <v>9</v>
      </c>
      <c r="D1821" s="56">
        <v>1</v>
      </c>
    </row>
    <row r="1822" spans="1:4" x14ac:dyDescent="0.25">
      <c r="A1822" s="51">
        <v>84453019</v>
      </c>
      <c r="B1822" s="54" t="s">
        <v>1808</v>
      </c>
      <c r="C1822" s="56" t="s">
        <v>9</v>
      </c>
      <c r="D1822" s="56">
        <v>1</v>
      </c>
    </row>
    <row r="1823" spans="1:4" x14ac:dyDescent="0.25">
      <c r="A1823" s="51">
        <v>84453020</v>
      </c>
      <c r="B1823" s="54" t="s">
        <v>1809</v>
      </c>
      <c r="C1823" s="56" t="s">
        <v>9</v>
      </c>
      <c r="D1823" s="56">
        <v>1</v>
      </c>
    </row>
    <row r="1824" spans="1:4" x14ac:dyDescent="0.25">
      <c r="A1824" s="51">
        <v>84453030</v>
      </c>
      <c r="B1824" s="54" t="s">
        <v>1810</v>
      </c>
      <c r="C1824" s="56" t="s">
        <v>9</v>
      </c>
      <c r="D1824" s="56">
        <v>1</v>
      </c>
    </row>
    <row r="1825" spans="1:4" x14ac:dyDescent="0.25">
      <c r="A1825" s="51">
        <v>84453040</v>
      </c>
      <c r="B1825" s="54" t="s">
        <v>1811</v>
      </c>
      <c r="C1825" s="56" t="s">
        <v>9</v>
      </c>
      <c r="D1825" s="56">
        <v>1</v>
      </c>
    </row>
    <row r="1826" spans="1:4" x14ac:dyDescent="0.25">
      <c r="A1826" s="51">
        <v>84453050</v>
      </c>
      <c r="B1826" s="54" t="s">
        <v>1812</v>
      </c>
      <c r="C1826" s="56" t="s">
        <v>9</v>
      </c>
      <c r="D1826" s="56">
        <v>1</v>
      </c>
    </row>
    <row r="1827" spans="1:4" x14ac:dyDescent="0.25">
      <c r="A1827" s="51">
        <v>84453090</v>
      </c>
      <c r="B1827" s="54" t="s">
        <v>1809</v>
      </c>
      <c r="C1827" s="56" t="s">
        <v>9</v>
      </c>
      <c r="D1827" s="56">
        <v>1</v>
      </c>
    </row>
    <row r="1828" spans="1:4" ht="30" x14ac:dyDescent="0.25">
      <c r="A1828" s="51">
        <v>84454010</v>
      </c>
      <c r="B1828" s="54" t="s">
        <v>1813</v>
      </c>
      <c r="C1828" s="56" t="s">
        <v>9</v>
      </c>
      <c r="D1828" s="56">
        <v>1</v>
      </c>
    </row>
    <row r="1829" spans="1:4" x14ac:dyDescent="0.25">
      <c r="A1829" s="51">
        <v>84454020</v>
      </c>
      <c r="B1829" s="54" t="s">
        <v>1814</v>
      </c>
      <c r="C1829" s="56" t="s">
        <v>9</v>
      </c>
      <c r="D1829" s="56">
        <v>1</v>
      </c>
    </row>
    <row r="1830" spans="1:4" ht="30" x14ac:dyDescent="0.25">
      <c r="A1830" s="51">
        <v>84454030</v>
      </c>
      <c r="B1830" s="54" t="s">
        <v>1815</v>
      </c>
      <c r="C1830" s="56" t="s">
        <v>9</v>
      </c>
      <c r="D1830" s="56">
        <v>1</v>
      </c>
    </row>
    <row r="1831" spans="1:4" x14ac:dyDescent="0.25">
      <c r="A1831" s="51">
        <v>84454040</v>
      </c>
      <c r="B1831" s="54" t="s">
        <v>1816</v>
      </c>
      <c r="C1831" s="56" t="s">
        <v>9</v>
      </c>
      <c r="D1831" s="56">
        <v>1</v>
      </c>
    </row>
    <row r="1832" spans="1:4" x14ac:dyDescent="0.25">
      <c r="A1832" s="51">
        <v>84454050</v>
      </c>
      <c r="B1832" s="54" t="s">
        <v>1817</v>
      </c>
      <c r="C1832" s="56" t="s">
        <v>9</v>
      </c>
      <c r="D1832" s="56">
        <v>1</v>
      </c>
    </row>
    <row r="1833" spans="1:4" x14ac:dyDescent="0.25">
      <c r="A1833" s="51">
        <v>84454090</v>
      </c>
      <c r="B1833" s="54" t="s">
        <v>1818</v>
      </c>
      <c r="C1833" s="56" t="s">
        <v>9</v>
      </c>
      <c r="D1833" s="56">
        <v>1</v>
      </c>
    </row>
    <row r="1834" spans="1:4" x14ac:dyDescent="0.25">
      <c r="A1834" s="51">
        <v>84459000</v>
      </c>
      <c r="B1834" s="54" t="s">
        <v>1819</v>
      </c>
      <c r="C1834" s="56" t="s">
        <v>9</v>
      </c>
      <c r="D1834" s="56">
        <v>1</v>
      </c>
    </row>
    <row r="1835" spans="1:4" x14ac:dyDescent="0.25">
      <c r="A1835" s="51">
        <v>84461011</v>
      </c>
      <c r="B1835" s="54" t="s">
        <v>1820</v>
      </c>
      <c r="C1835" s="56" t="s">
        <v>9</v>
      </c>
      <c r="D1835" s="56">
        <v>1</v>
      </c>
    </row>
    <row r="1836" spans="1:4" x14ac:dyDescent="0.25">
      <c r="A1836" s="51">
        <v>84461012</v>
      </c>
      <c r="B1836" s="54" t="s">
        <v>1821</v>
      </c>
      <c r="C1836" s="56" t="s">
        <v>9</v>
      </c>
      <c r="D1836" s="56">
        <v>1</v>
      </c>
    </row>
    <row r="1837" spans="1:4" x14ac:dyDescent="0.25">
      <c r="A1837" s="51">
        <v>84461019</v>
      </c>
      <c r="B1837" s="54" t="s">
        <v>1822</v>
      </c>
      <c r="C1837" s="56" t="s">
        <v>9</v>
      </c>
      <c r="D1837" s="56">
        <v>1</v>
      </c>
    </row>
    <row r="1838" spans="1:4" x14ac:dyDescent="0.25">
      <c r="A1838" s="51">
        <v>84461090</v>
      </c>
      <c r="B1838" s="54" t="s">
        <v>209</v>
      </c>
      <c r="C1838" s="56" t="s">
        <v>9</v>
      </c>
      <c r="D1838" s="56">
        <v>1</v>
      </c>
    </row>
    <row r="1839" spans="1:4" x14ac:dyDescent="0.25">
      <c r="A1839" s="51">
        <v>84462110</v>
      </c>
      <c r="B1839" s="54" t="s">
        <v>1823</v>
      </c>
      <c r="C1839" s="56" t="s">
        <v>9</v>
      </c>
      <c r="D1839" s="56">
        <v>1</v>
      </c>
    </row>
    <row r="1840" spans="1:4" x14ac:dyDescent="0.25">
      <c r="A1840" s="51">
        <v>84462190</v>
      </c>
      <c r="B1840" s="54" t="s">
        <v>37</v>
      </c>
      <c r="C1840" s="56" t="s">
        <v>9</v>
      </c>
      <c r="D1840" s="56">
        <v>1</v>
      </c>
    </row>
    <row r="1841" spans="1:4" x14ac:dyDescent="0.25">
      <c r="A1841" s="51">
        <v>84462910</v>
      </c>
      <c r="B1841" s="54" t="s">
        <v>1824</v>
      </c>
      <c r="C1841" s="56" t="s">
        <v>9</v>
      </c>
      <c r="D1841" s="56">
        <v>1</v>
      </c>
    </row>
    <row r="1842" spans="1:4" x14ac:dyDescent="0.25">
      <c r="A1842" s="51">
        <v>84462990</v>
      </c>
      <c r="B1842" s="54" t="s">
        <v>209</v>
      </c>
      <c r="C1842" s="56" t="s">
        <v>9</v>
      </c>
      <c r="D1842" s="56">
        <v>1</v>
      </c>
    </row>
    <row r="1843" spans="1:4" ht="30" x14ac:dyDescent="0.25">
      <c r="A1843" s="51">
        <v>84463011</v>
      </c>
      <c r="B1843" s="54" t="s">
        <v>1825</v>
      </c>
      <c r="C1843" s="56" t="s">
        <v>9</v>
      </c>
      <c r="D1843" s="56">
        <v>1</v>
      </c>
    </row>
    <row r="1844" spans="1:4" x14ac:dyDescent="0.25">
      <c r="A1844" s="51">
        <v>84463012</v>
      </c>
      <c r="B1844" s="54" t="s">
        <v>1826</v>
      </c>
      <c r="C1844" s="56" t="s">
        <v>9</v>
      </c>
      <c r="D1844" s="56">
        <v>1</v>
      </c>
    </row>
    <row r="1845" spans="1:4" x14ac:dyDescent="0.25">
      <c r="A1845" s="51">
        <v>84463019</v>
      </c>
      <c r="B1845" s="54" t="s">
        <v>1824</v>
      </c>
      <c r="C1845" s="56" t="s">
        <v>9</v>
      </c>
      <c r="D1845" s="56">
        <v>1</v>
      </c>
    </row>
    <row r="1846" spans="1:4" x14ac:dyDescent="0.25">
      <c r="A1846" s="51">
        <v>84463090</v>
      </c>
      <c r="B1846" s="54" t="s">
        <v>209</v>
      </c>
      <c r="C1846" s="56" t="s">
        <v>9</v>
      </c>
      <c r="D1846" s="56">
        <v>1</v>
      </c>
    </row>
    <row r="1847" spans="1:4" x14ac:dyDescent="0.25">
      <c r="A1847" s="51">
        <v>84471111</v>
      </c>
      <c r="B1847" s="54" t="s">
        <v>1827</v>
      </c>
      <c r="C1847" s="56" t="s">
        <v>9</v>
      </c>
      <c r="D1847" s="56">
        <v>1</v>
      </c>
    </row>
    <row r="1848" spans="1:4" x14ac:dyDescent="0.25">
      <c r="A1848" s="51">
        <v>84471119</v>
      </c>
      <c r="B1848" s="54" t="s">
        <v>1828</v>
      </c>
      <c r="C1848" s="56" t="s">
        <v>9</v>
      </c>
      <c r="D1848" s="56">
        <v>1</v>
      </c>
    </row>
    <row r="1849" spans="1:4" x14ac:dyDescent="0.25">
      <c r="A1849" s="51">
        <v>84471120</v>
      </c>
      <c r="B1849" s="54" t="s">
        <v>1829</v>
      </c>
      <c r="C1849" s="56" t="s">
        <v>9</v>
      </c>
      <c r="D1849" s="56">
        <v>1</v>
      </c>
    </row>
    <row r="1850" spans="1:4" x14ac:dyDescent="0.25">
      <c r="A1850" s="51">
        <v>84471190</v>
      </c>
      <c r="B1850" s="54" t="s">
        <v>1830</v>
      </c>
      <c r="C1850" s="56" t="s">
        <v>9</v>
      </c>
      <c r="D1850" s="56">
        <v>1</v>
      </c>
    </row>
    <row r="1851" spans="1:4" x14ac:dyDescent="0.25">
      <c r="A1851" s="51">
        <v>84471211</v>
      </c>
      <c r="B1851" s="54" t="s">
        <v>1831</v>
      </c>
      <c r="C1851" s="56" t="s">
        <v>9</v>
      </c>
      <c r="D1851" s="56">
        <v>1</v>
      </c>
    </row>
    <row r="1852" spans="1:4" x14ac:dyDescent="0.25">
      <c r="A1852" s="51">
        <v>84471219</v>
      </c>
      <c r="B1852" s="54" t="s">
        <v>1832</v>
      </c>
      <c r="C1852" s="56" t="s">
        <v>9</v>
      </c>
      <c r="D1852" s="56">
        <v>1</v>
      </c>
    </row>
    <row r="1853" spans="1:4" x14ac:dyDescent="0.25">
      <c r="A1853" s="51">
        <v>84471220</v>
      </c>
      <c r="B1853" s="54" t="s">
        <v>1829</v>
      </c>
      <c r="C1853" s="56" t="s">
        <v>9</v>
      </c>
      <c r="D1853" s="56">
        <v>1</v>
      </c>
    </row>
    <row r="1854" spans="1:4" x14ac:dyDescent="0.25">
      <c r="A1854" s="51">
        <v>84471290</v>
      </c>
      <c r="B1854" s="54" t="s">
        <v>1832</v>
      </c>
      <c r="C1854" s="56" t="s">
        <v>9</v>
      </c>
      <c r="D1854" s="56">
        <v>1</v>
      </c>
    </row>
    <row r="1855" spans="1:4" x14ac:dyDescent="0.25">
      <c r="A1855" s="51">
        <v>84472010</v>
      </c>
      <c r="B1855" s="54" t="s">
        <v>1831</v>
      </c>
      <c r="C1855" s="56" t="s">
        <v>9</v>
      </c>
      <c r="D1855" s="56">
        <v>1</v>
      </c>
    </row>
    <row r="1856" spans="1:4" x14ac:dyDescent="0.25">
      <c r="A1856" s="51">
        <v>84472020</v>
      </c>
      <c r="B1856" s="54" t="s">
        <v>1828</v>
      </c>
      <c r="C1856" s="56" t="s">
        <v>9</v>
      </c>
      <c r="D1856" s="56">
        <v>1</v>
      </c>
    </row>
    <row r="1857" spans="1:4" x14ac:dyDescent="0.25">
      <c r="A1857" s="51">
        <v>84472030</v>
      </c>
      <c r="B1857" s="54" t="s">
        <v>1833</v>
      </c>
      <c r="C1857" s="56" t="s">
        <v>9</v>
      </c>
      <c r="D1857" s="56">
        <v>1</v>
      </c>
    </row>
    <row r="1858" spans="1:4" x14ac:dyDescent="0.25">
      <c r="A1858" s="51">
        <v>84472090</v>
      </c>
      <c r="B1858" s="54" t="s">
        <v>1834</v>
      </c>
      <c r="C1858" s="56" t="s">
        <v>9</v>
      </c>
      <c r="D1858" s="56">
        <v>1</v>
      </c>
    </row>
    <row r="1859" spans="1:4" x14ac:dyDescent="0.25">
      <c r="A1859" s="51">
        <v>84479010</v>
      </c>
      <c r="B1859" s="54" t="s">
        <v>1835</v>
      </c>
      <c r="C1859" s="56" t="s">
        <v>9</v>
      </c>
      <c r="D1859" s="56">
        <v>1</v>
      </c>
    </row>
    <row r="1860" spans="1:4" x14ac:dyDescent="0.25">
      <c r="A1860" s="51">
        <v>84479020</v>
      </c>
      <c r="B1860" s="54" t="s">
        <v>1836</v>
      </c>
      <c r="C1860" s="56" t="s">
        <v>9</v>
      </c>
      <c r="D1860" s="56">
        <v>1</v>
      </c>
    </row>
    <row r="1861" spans="1:4" x14ac:dyDescent="0.25">
      <c r="A1861" s="51">
        <v>84479030</v>
      </c>
      <c r="B1861" s="54" t="s">
        <v>1837</v>
      </c>
      <c r="C1861" s="56" t="s">
        <v>9</v>
      </c>
      <c r="D1861" s="56">
        <v>1</v>
      </c>
    </row>
    <row r="1862" spans="1:4" ht="30" x14ac:dyDescent="0.25">
      <c r="A1862" s="51">
        <v>84481110</v>
      </c>
      <c r="B1862" s="54" t="s">
        <v>1838</v>
      </c>
      <c r="C1862" s="56" t="s">
        <v>9</v>
      </c>
      <c r="D1862" s="56">
        <v>1</v>
      </c>
    </row>
    <row r="1863" spans="1:4" ht="30" x14ac:dyDescent="0.25">
      <c r="A1863" s="51">
        <v>84481190</v>
      </c>
      <c r="B1863" s="54" t="s">
        <v>1839</v>
      </c>
      <c r="C1863" s="56" t="s">
        <v>9</v>
      </c>
      <c r="D1863" s="56">
        <v>1</v>
      </c>
    </row>
    <row r="1864" spans="1:4" x14ac:dyDescent="0.25">
      <c r="A1864" s="51">
        <v>84481900</v>
      </c>
      <c r="B1864" s="54" t="s">
        <v>37</v>
      </c>
      <c r="C1864" s="56" t="s">
        <v>9</v>
      </c>
      <c r="D1864" s="56">
        <v>1</v>
      </c>
    </row>
    <row r="1865" spans="1:4" ht="30" x14ac:dyDescent="0.25">
      <c r="A1865" s="51">
        <v>84482000</v>
      </c>
      <c r="B1865" s="54" t="s">
        <v>1840</v>
      </c>
      <c r="C1865" s="56" t="s">
        <v>9</v>
      </c>
      <c r="D1865" s="56">
        <v>1</v>
      </c>
    </row>
    <row r="1866" spans="1:4" x14ac:dyDescent="0.25">
      <c r="A1866" s="51">
        <v>84483100</v>
      </c>
      <c r="B1866" s="54" t="s">
        <v>1841</v>
      </c>
      <c r="C1866" s="56" t="s">
        <v>9</v>
      </c>
      <c r="D1866" s="56">
        <v>1</v>
      </c>
    </row>
    <row r="1867" spans="1:4" x14ac:dyDescent="0.25">
      <c r="A1867" s="51">
        <v>84483210</v>
      </c>
      <c r="B1867" s="54" t="s">
        <v>1842</v>
      </c>
      <c r="C1867" s="56" t="s">
        <v>9</v>
      </c>
      <c r="D1867" s="56">
        <v>1</v>
      </c>
    </row>
    <row r="1868" spans="1:4" x14ac:dyDescent="0.25">
      <c r="A1868" s="51">
        <v>84483220</v>
      </c>
      <c r="B1868" s="54" t="s">
        <v>1843</v>
      </c>
      <c r="C1868" s="56" t="s">
        <v>9</v>
      </c>
      <c r="D1868" s="56">
        <v>1</v>
      </c>
    </row>
    <row r="1869" spans="1:4" ht="30" x14ac:dyDescent="0.25">
      <c r="A1869" s="51">
        <v>84483230</v>
      </c>
      <c r="B1869" s="54" t="s">
        <v>1844</v>
      </c>
      <c r="C1869" s="56" t="s">
        <v>9</v>
      </c>
      <c r="D1869" s="56">
        <v>1</v>
      </c>
    </row>
    <row r="1870" spans="1:4" x14ac:dyDescent="0.25">
      <c r="A1870" s="51">
        <v>84483240</v>
      </c>
      <c r="B1870" s="54" t="s">
        <v>1845</v>
      </c>
      <c r="C1870" s="56" t="s">
        <v>9</v>
      </c>
      <c r="D1870" s="56">
        <v>1</v>
      </c>
    </row>
    <row r="1871" spans="1:4" ht="30" x14ac:dyDescent="0.25">
      <c r="A1871" s="51">
        <v>84483290</v>
      </c>
      <c r="B1871" s="54" t="s">
        <v>1846</v>
      </c>
      <c r="C1871" s="56" t="s">
        <v>9</v>
      </c>
      <c r="D1871" s="56">
        <v>1</v>
      </c>
    </row>
    <row r="1872" spans="1:4" x14ac:dyDescent="0.25">
      <c r="A1872" s="51">
        <v>84483310</v>
      </c>
      <c r="B1872" s="54" t="s">
        <v>1847</v>
      </c>
      <c r="C1872" s="56" t="s">
        <v>9</v>
      </c>
      <c r="D1872" s="56">
        <v>1</v>
      </c>
    </row>
    <row r="1873" spans="1:4" x14ac:dyDescent="0.25">
      <c r="A1873" s="51">
        <v>84483320</v>
      </c>
      <c r="B1873" s="54" t="s">
        <v>1848</v>
      </c>
      <c r="C1873" s="56" t="s">
        <v>9</v>
      </c>
      <c r="D1873" s="56">
        <v>1</v>
      </c>
    </row>
    <row r="1874" spans="1:4" ht="30" x14ac:dyDescent="0.25">
      <c r="A1874" s="51">
        <v>84483330</v>
      </c>
      <c r="B1874" s="54" t="s">
        <v>1849</v>
      </c>
      <c r="C1874" s="56" t="s">
        <v>9</v>
      </c>
      <c r="D1874" s="56">
        <v>1</v>
      </c>
    </row>
    <row r="1875" spans="1:4" x14ac:dyDescent="0.25">
      <c r="A1875" s="51">
        <v>84483340</v>
      </c>
      <c r="B1875" s="54" t="s">
        <v>1850</v>
      </c>
      <c r="C1875" s="56" t="s">
        <v>9</v>
      </c>
      <c r="D1875" s="56">
        <v>1</v>
      </c>
    </row>
    <row r="1876" spans="1:4" x14ac:dyDescent="0.25">
      <c r="A1876" s="51">
        <v>84483390</v>
      </c>
      <c r="B1876" s="54" t="s">
        <v>1851</v>
      </c>
      <c r="C1876" s="56" t="s">
        <v>9</v>
      </c>
      <c r="D1876" s="56">
        <v>1</v>
      </c>
    </row>
    <row r="1877" spans="1:4" x14ac:dyDescent="0.25">
      <c r="A1877" s="51">
        <v>84483910</v>
      </c>
      <c r="B1877" s="54" t="s">
        <v>1852</v>
      </c>
      <c r="C1877" s="56" t="s">
        <v>9</v>
      </c>
      <c r="D1877" s="56">
        <v>1</v>
      </c>
    </row>
    <row r="1878" spans="1:4" x14ac:dyDescent="0.25">
      <c r="A1878" s="51">
        <v>84483920</v>
      </c>
      <c r="B1878" s="54" t="s">
        <v>1853</v>
      </c>
      <c r="C1878" s="56" t="s">
        <v>9</v>
      </c>
      <c r="D1878" s="56">
        <v>34</v>
      </c>
    </row>
    <row r="1879" spans="1:4" x14ac:dyDescent="0.25">
      <c r="A1879" s="51">
        <v>84483990</v>
      </c>
      <c r="B1879" s="54" t="s">
        <v>209</v>
      </c>
      <c r="C1879" s="56" t="s">
        <v>9</v>
      </c>
      <c r="D1879" s="56">
        <v>34</v>
      </c>
    </row>
    <row r="1880" spans="1:4" x14ac:dyDescent="0.25">
      <c r="A1880" s="51">
        <v>84484110</v>
      </c>
      <c r="B1880" s="54" t="s">
        <v>1854</v>
      </c>
      <c r="C1880" s="56" t="s">
        <v>9</v>
      </c>
      <c r="D1880" s="56">
        <v>1</v>
      </c>
    </row>
    <row r="1881" spans="1:4" x14ac:dyDescent="0.25">
      <c r="A1881" s="51">
        <v>84484120</v>
      </c>
      <c r="B1881" s="54" t="s">
        <v>1855</v>
      </c>
      <c r="C1881" s="56" t="s">
        <v>9</v>
      </c>
      <c r="D1881" s="56">
        <v>1</v>
      </c>
    </row>
    <row r="1882" spans="1:4" ht="30" x14ac:dyDescent="0.25">
      <c r="A1882" s="51">
        <v>84484130</v>
      </c>
      <c r="B1882" s="54" t="s">
        <v>1856</v>
      </c>
      <c r="C1882" s="56" t="s">
        <v>9</v>
      </c>
      <c r="D1882" s="56">
        <v>1</v>
      </c>
    </row>
    <row r="1883" spans="1:4" x14ac:dyDescent="0.25">
      <c r="A1883" s="51">
        <v>84484140</v>
      </c>
      <c r="B1883" s="54" t="s">
        <v>1857</v>
      </c>
      <c r="C1883" s="56" t="s">
        <v>9</v>
      </c>
      <c r="D1883" s="56">
        <v>1</v>
      </c>
    </row>
    <row r="1884" spans="1:4" x14ac:dyDescent="0.25">
      <c r="A1884" s="51">
        <v>84484150</v>
      </c>
      <c r="B1884" s="54" t="s">
        <v>1858</v>
      </c>
      <c r="C1884" s="56" t="s">
        <v>9</v>
      </c>
      <c r="D1884" s="56">
        <v>1</v>
      </c>
    </row>
    <row r="1885" spans="1:4" x14ac:dyDescent="0.25">
      <c r="A1885" s="51">
        <v>84484160</v>
      </c>
      <c r="B1885" s="54" t="s">
        <v>1859</v>
      </c>
      <c r="C1885" s="56" t="s">
        <v>9</v>
      </c>
      <c r="D1885" s="56">
        <v>1</v>
      </c>
    </row>
    <row r="1886" spans="1:4" x14ac:dyDescent="0.25">
      <c r="A1886" s="51">
        <v>84484190</v>
      </c>
      <c r="B1886" s="54" t="s">
        <v>1860</v>
      </c>
      <c r="C1886" s="56" t="s">
        <v>9</v>
      </c>
      <c r="D1886" s="56">
        <v>1</v>
      </c>
    </row>
    <row r="1887" spans="1:4" ht="30" x14ac:dyDescent="0.25">
      <c r="A1887" s="51">
        <v>84484210</v>
      </c>
      <c r="B1887" s="54" t="s">
        <v>1861</v>
      </c>
      <c r="C1887" s="56" t="s">
        <v>9</v>
      </c>
      <c r="D1887" s="56">
        <v>1</v>
      </c>
    </row>
    <row r="1888" spans="1:4" x14ac:dyDescent="0.25">
      <c r="A1888" s="51">
        <v>84484220</v>
      </c>
      <c r="B1888" s="54" t="s">
        <v>1862</v>
      </c>
      <c r="C1888" s="56" t="s">
        <v>9</v>
      </c>
      <c r="D1888" s="56">
        <v>1</v>
      </c>
    </row>
    <row r="1889" spans="1:4" x14ac:dyDescent="0.25">
      <c r="A1889" s="51">
        <v>84484290</v>
      </c>
      <c r="B1889" s="54" t="s">
        <v>1863</v>
      </c>
      <c r="C1889" s="56" t="s">
        <v>9</v>
      </c>
      <c r="D1889" s="56">
        <v>1</v>
      </c>
    </row>
    <row r="1890" spans="1:4" x14ac:dyDescent="0.25">
      <c r="A1890" s="51">
        <v>84484910</v>
      </c>
      <c r="B1890" s="54" t="s">
        <v>1864</v>
      </c>
      <c r="C1890" s="56" t="s">
        <v>9</v>
      </c>
      <c r="D1890" s="56">
        <v>1</v>
      </c>
    </row>
    <row r="1891" spans="1:4" x14ac:dyDescent="0.25">
      <c r="A1891" s="51">
        <v>84484920</v>
      </c>
      <c r="B1891" s="54" t="s">
        <v>1865</v>
      </c>
      <c r="C1891" s="56" t="s">
        <v>9</v>
      </c>
      <c r="D1891" s="56">
        <v>1</v>
      </c>
    </row>
    <row r="1892" spans="1:4" ht="30" x14ac:dyDescent="0.25">
      <c r="A1892" s="51">
        <v>84484930</v>
      </c>
      <c r="B1892" s="54" t="s">
        <v>1866</v>
      </c>
      <c r="C1892" s="56" t="s">
        <v>9</v>
      </c>
      <c r="D1892" s="56">
        <v>1</v>
      </c>
    </row>
    <row r="1893" spans="1:4" x14ac:dyDescent="0.25">
      <c r="A1893" s="51">
        <v>84484940</v>
      </c>
      <c r="B1893" s="54" t="s">
        <v>1867</v>
      </c>
      <c r="C1893" s="56" t="s">
        <v>9</v>
      </c>
      <c r="D1893" s="56">
        <v>1</v>
      </c>
    </row>
    <row r="1894" spans="1:4" x14ac:dyDescent="0.25">
      <c r="A1894" s="51">
        <v>84484950</v>
      </c>
      <c r="B1894" s="54" t="s">
        <v>1868</v>
      </c>
      <c r="C1894" s="56" t="s">
        <v>9</v>
      </c>
      <c r="D1894" s="56">
        <v>1</v>
      </c>
    </row>
    <row r="1895" spans="1:4" x14ac:dyDescent="0.25">
      <c r="A1895" s="51">
        <v>84484990</v>
      </c>
      <c r="B1895" s="54" t="s">
        <v>1869</v>
      </c>
      <c r="C1895" s="56" t="s">
        <v>9</v>
      </c>
      <c r="D1895" s="56">
        <v>1</v>
      </c>
    </row>
    <row r="1896" spans="1:4" x14ac:dyDescent="0.25">
      <c r="A1896" s="51">
        <v>84485110</v>
      </c>
      <c r="B1896" s="54" t="s">
        <v>1870</v>
      </c>
      <c r="C1896" s="56" t="s">
        <v>9</v>
      </c>
      <c r="D1896" s="56">
        <v>1</v>
      </c>
    </row>
    <row r="1897" spans="1:4" x14ac:dyDescent="0.25">
      <c r="A1897" s="51">
        <v>84485120</v>
      </c>
      <c r="B1897" s="54" t="s">
        <v>1871</v>
      </c>
      <c r="C1897" s="56" t="s">
        <v>9</v>
      </c>
      <c r="D1897" s="56">
        <v>1</v>
      </c>
    </row>
    <row r="1898" spans="1:4" x14ac:dyDescent="0.25">
      <c r="A1898" s="51">
        <v>84485130</v>
      </c>
      <c r="B1898" s="54" t="s">
        <v>1872</v>
      </c>
      <c r="C1898" s="56" t="s">
        <v>9</v>
      </c>
      <c r="D1898" s="56">
        <v>1</v>
      </c>
    </row>
    <row r="1899" spans="1:4" x14ac:dyDescent="0.25">
      <c r="A1899" s="51">
        <v>84485190</v>
      </c>
      <c r="B1899" s="54" t="s">
        <v>1873</v>
      </c>
      <c r="C1899" s="56" t="s">
        <v>9</v>
      </c>
      <c r="D1899" s="56">
        <v>1</v>
      </c>
    </row>
    <row r="1900" spans="1:4" x14ac:dyDescent="0.25">
      <c r="A1900" s="51">
        <v>84485900</v>
      </c>
      <c r="B1900" s="54" t="s">
        <v>1874</v>
      </c>
      <c r="C1900" s="56" t="s">
        <v>9</v>
      </c>
      <c r="D1900" s="56">
        <v>1</v>
      </c>
    </row>
    <row r="1901" spans="1:4" x14ac:dyDescent="0.25">
      <c r="A1901" s="51">
        <v>84501100</v>
      </c>
      <c r="B1901" s="54" t="s">
        <v>1875</v>
      </c>
      <c r="C1901" s="56" t="s">
        <v>9</v>
      </c>
      <c r="D1901" s="56">
        <v>11</v>
      </c>
    </row>
    <row r="1902" spans="1:4" ht="30" x14ac:dyDescent="0.25">
      <c r="A1902" s="51">
        <v>84501200</v>
      </c>
      <c r="B1902" s="54" t="s">
        <v>1876</v>
      </c>
      <c r="C1902" s="56" t="s">
        <v>9</v>
      </c>
      <c r="D1902" s="56">
        <v>11</v>
      </c>
    </row>
    <row r="1903" spans="1:4" x14ac:dyDescent="0.25">
      <c r="A1903" s="51">
        <v>84501900</v>
      </c>
      <c r="B1903" s="54" t="s">
        <v>1877</v>
      </c>
      <c r="C1903" s="56" t="s">
        <v>9</v>
      </c>
      <c r="D1903" s="56">
        <v>11</v>
      </c>
    </row>
    <row r="1904" spans="1:4" x14ac:dyDescent="0.25">
      <c r="A1904" s="51">
        <v>84502000</v>
      </c>
      <c r="B1904" s="54" t="s">
        <v>1878</v>
      </c>
      <c r="C1904" s="56" t="s">
        <v>9</v>
      </c>
      <c r="D1904" s="56">
        <v>11</v>
      </c>
    </row>
    <row r="1905" spans="1:4" ht="30" x14ac:dyDescent="0.25">
      <c r="A1905" s="51">
        <v>84509010</v>
      </c>
      <c r="B1905" s="54" t="s">
        <v>1879</v>
      </c>
      <c r="C1905" s="56" t="s">
        <v>9</v>
      </c>
      <c r="D1905" s="56">
        <v>11</v>
      </c>
    </row>
    <row r="1906" spans="1:4" ht="30" x14ac:dyDescent="0.25">
      <c r="A1906" s="51">
        <v>84509090</v>
      </c>
      <c r="B1906" s="54" t="s">
        <v>1880</v>
      </c>
      <c r="C1906" s="56" t="s">
        <v>9</v>
      </c>
      <c r="D1906" s="56">
        <v>11</v>
      </c>
    </row>
    <row r="1907" spans="1:4" x14ac:dyDescent="0.25">
      <c r="A1907" s="51">
        <v>84511010</v>
      </c>
      <c r="B1907" s="54" t="s">
        <v>1881</v>
      </c>
      <c r="C1907" s="56" t="s">
        <v>9</v>
      </c>
      <c r="D1907" s="56">
        <v>1</v>
      </c>
    </row>
    <row r="1908" spans="1:4" x14ac:dyDescent="0.25">
      <c r="A1908" s="51">
        <v>84511090</v>
      </c>
      <c r="B1908" s="54" t="s">
        <v>1882</v>
      </c>
      <c r="C1908" s="56" t="s">
        <v>9</v>
      </c>
      <c r="D1908" s="56">
        <v>1</v>
      </c>
    </row>
    <row r="1909" spans="1:4" x14ac:dyDescent="0.25">
      <c r="A1909" s="51">
        <v>84512100</v>
      </c>
      <c r="B1909" s="54" t="s">
        <v>1883</v>
      </c>
      <c r="C1909" s="56" t="s">
        <v>9</v>
      </c>
      <c r="D1909" s="56">
        <v>1</v>
      </c>
    </row>
    <row r="1910" spans="1:4" x14ac:dyDescent="0.25">
      <c r="A1910" s="51">
        <v>84512900</v>
      </c>
      <c r="B1910" s="54" t="s">
        <v>1884</v>
      </c>
      <c r="C1910" s="56" t="s">
        <v>9</v>
      </c>
      <c r="D1910" s="56">
        <v>1</v>
      </c>
    </row>
    <row r="1911" spans="1:4" x14ac:dyDescent="0.25">
      <c r="A1911" s="51">
        <v>84513010</v>
      </c>
      <c r="B1911" s="54" t="s">
        <v>1885</v>
      </c>
      <c r="C1911" s="56" t="s">
        <v>9</v>
      </c>
      <c r="D1911" s="56">
        <v>1</v>
      </c>
    </row>
    <row r="1912" spans="1:4" x14ac:dyDescent="0.25">
      <c r="A1912" s="51">
        <v>84513090</v>
      </c>
      <c r="B1912" s="54" t="s">
        <v>1886</v>
      </c>
      <c r="C1912" s="56" t="s">
        <v>9</v>
      </c>
      <c r="D1912" s="56">
        <v>1</v>
      </c>
    </row>
    <row r="1913" spans="1:4" x14ac:dyDescent="0.25">
      <c r="A1913" s="51">
        <v>84514011</v>
      </c>
      <c r="B1913" s="54" t="s">
        <v>1887</v>
      </c>
      <c r="C1913" s="56" t="s">
        <v>9</v>
      </c>
      <c r="D1913" s="56">
        <v>1</v>
      </c>
    </row>
    <row r="1914" spans="1:4" x14ac:dyDescent="0.25">
      <c r="A1914" s="51">
        <v>84514019</v>
      </c>
      <c r="B1914" s="54" t="s">
        <v>1888</v>
      </c>
      <c r="C1914" s="56" t="s">
        <v>9</v>
      </c>
      <c r="D1914" s="56">
        <v>1</v>
      </c>
    </row>
    <row r="1915" spans="1:4" x14ac:dyDescent="0.25">
      <c r="A1915" s="51">
        <v>84514021</v>
      </c>
      <c r="B1915" s="54" t="s">
        <v>1889</v>
      </c>
      <c r="C1915" s="56" t="s">
        <v>9</v>
      </c>
      <c r="D1915" s="56">
        <v>1</v>
      </c>
    </row>
    <row r="1916" spans="1:4" x14ac:dyDescent="0.25">
      <c r="A1916" s="51">
        <v>84514029</v>
      </c>
      <c r="B1916" s="54" t="s">
        <v>1890</v>
      </c>
      <c r="C1916" s="56" t="s">
        <v>9</v>
      </c>
      <c r="D1916" s="56">
        <v>1</v>
      </c>
    </row>
    <row r="1917" spans="1:4" ht="30" x14ac:dyDescent="0.25">
      <c r="A1917" s="51">
        <v>84514091</v>
      </c>
      <c r="B1917" s="54" t="s">
        <v>1891</v>
      </c>
      <c r="C1917" s="56" t="s">
        <v>9</v>
      </c>
      <c r="D1917" s="56">
        <v>1</v>
      </c>
    </row>
    <row r="1918" spans="1:4" ht="30" x14ac:dyDescent="0.25">
      <c r="A1918" s="51">
        <v>84514099</v>
      </c>
      <c r="B1918" s="54" t="s">
        <v>1892</v>
      </c>
      <c r="C1918" s="56" t="s">
        <v>9</v>
      </c>
      <c r="D1918" s="56">
        <v>1</v>
      </c>
    </row>
    <row r="1919" spans="1:4" ht="30" x14ac:dyDescent="0.25">
      <c r="A1919" s="51">
        <v>84515000</v>
      </c>
      <c r="B1919" s="54" t="s">
        <v>1893</v>
      </c>
      <c r="C1919" s="56" t="s">
        <v>9</v>
      </c>
      <c r="D1919" s="56">
        <v>1</v>
      </c>
    </row>
    <row r="1920" spans="1:4" x14ac:dyDescent="0.25">
      <c r="A1920" s="51">
        <v>84518011</v>
      </c>
      <c r="B1920" s="54" t="s">
        <v>1894</v>
      </c>
      <c r="C1920" s="56" t="s">
        <v>9</v>
      </c>
      <c r="D1920" s="56">
        <v>1</v>
      </c>
    </row>
    <row r="1921" spans="1:4" x14ac:dyDescent="0.25">
      <c r="A1921" s="51">
        <v>84518019</v>
      </c>
      <c r="B1921" s="54" t="s">
        <v>1895</v>
      </c>
      <c r="C1921" s="56" t="s">
        <v>9</v>
      </c>
      <c r="D1921" s="56">
        <v>1</v>
      </c>
    </row>
    <row r="1922" spans="1:4" ht="30" x14ac:dyDescent="0.25">
      <c r="A1922" s="51">
        <v>84518021</v>
      </c>
      <c r="B1922" s="54" t="s">
        <v>1896</v>
      </c>
      <c r="C1922" s="56" t="s">
        <v>9</v>
      </c>
      <c r="D1922" s="56">
        <v>1</v>
      </c>
    </row>
    <row r="1923" spans="1:4" x14ac:dyDescent="0.25">
      <c r="A1923" s="51">
        <v>84518022</v>
      </c>
      <c r="B1923" s="54" t="s">
        <v>1897</v>
      </c>
      <c r="C1923" s="56" t="s">
        <v>9</v>
      </c>
      <c r="D1923" s="56">
        <v>1</v>
      </c>
    </row>
    <row r="1924" spans="1:4" x14ac:dyDescent="0.25">
      <c r="A1924" s="51">
        <v>84518029</v>
      </c>
      <c r="B1924" s="54" t="s">
        <v>1898</v>
      </c>
      <c r="C1924" s="56" t="s">
        <v>9</v>
      </c>
      <c r="D1924" s="56">
        <v>1</v>
      </c>
    </row>
    <row r="1925" spans="1:4" x14ac:dyDescent="0.25">
      <c r="A1925" s="51">
        <v>84518090</v>
      </c>
      <c r="B1925" s="54" t="s">
        <v>1899</v>
      </c>
      <c r="C1925" s="56" t="s">
        <v>9</v>
      </c>
      <c r="D1925" s="56">
        <v>1</v>
      </c>
    </row>
    <row r="1926" spans="1:4" x14ac:dyDescent="0.25">
      <c r="A1926" s="51">
        <v>84519000</v>
      </c>
      <c r="B1926" s="54" t="s">
        <v>1900</v>
      </c>
      <c r="C1926" s="56" t="s">
        <v>9</v>
      </c>
      <c r="D1926" s="56">
        <v>1</v>
      </c>
    </row>
    <row r="1927" spans="1:4" ht="30" x14ac:dyDescent="0.25">
      <c r="A1927" s="51">
        <v>84521011</v>
      </c>
      <c r="B1927" s="54" t="s">
        <v>1901</v>
      </c>
      <c r="C1927" s="56" t="s">
        <v>9</v>
      </c>
      <c r="D1927" s="56">
        <v>33</v>
      </c>
    </row>
    <row r="1928" spans="1:4" ht="30" x14ac:dyDescent="0.25">
      <c r="A1928" s="51">
        <v>84521012</v>
      </c>
      <c r="B1928" s="54" t="s">
        <v>1902</v>
      </c>
      <c r="C1928" s="56" t="s">
        <v>9</v>
      </c>
      <c r="D1928" s="56">
        <v>33</v>
      </c>
    </row>
    <row r="1929" spans="1:4" ht="30" x14ac:dyDescent="0.25">
      <c r="A1929" s="51">
        <v>84521019</v>
      </c>
      <c r="B1929" s="54" t="s">
        <v>1903</v>
      </c>
      <c r="C1929" s="56" t="s">
        <v>9</v>
      </c>
      <c r="D1929" s="56">
        <v>33</v>
      </c>
    </row>
    <row r="1930" spans="1:4" ht="30" x14ac:dyDescent="0.25">
      <c r="A1930" s="51">
        <v>84521021</v>
      </c>
      <c r="B1930" s="54" t="s">
        <v>1904</v>
      </c>
      <c r="C1930" s="56" t="s">
        <v>9</v>
      </c>
      <c r="D1930" s="56">
        <v>33</v>
      </c>
    </row>
    <row r="1931" spans="1:4" ht="30" x14ac:dyDescent="0.25">
      <c r="A1931" s="51">
        <v>84521022</v>
      </c>
      <c r="B1931" s="54" t="s">
        <v>1905</v>
      </c>
      <c r="C1931" s="56" t="s">
        <v>9</v>
      </c>
      <c r="D1931" s="56">
        <v>33</v>
      </c>
    </row>
    <row r="1932" spans="1:4" x14ac:dyDescent="0.25">
      <c r="A1932" s="51">
        <v>84521029</v>
      </c>
      <c r="B1932" s="54" t="s">
        <v>1906</v>
      </c>
      <c r="C1932" s="56" t="s">
        <v>9</v>
      </c>
      <c r="D1932" s="56">
        <v>33</v>
      </c>
    </row>
    <row r="1933" spans="1:4" ht="30" x14ac:dyDescent="0.25">
      <c r="A1933" s="51">
        <v>84522110</v>
      </c>
      <c r="B1933" s="54" t="s">
        <v>1907</v>
      </c>
      <c r="C1933" s="56" t="s">
        <v>9</v>
      </c>
      <c r="D1933" s="56">
        <v>33</v>
      </c>
    </row>
    <row r="1934" spans="1:4" x14ac:dyDescent="0.25">
      <c r="A1934" s="51">
        <v>84522120</v>
      </c>
      <c r="B1934" s="54" t="s">
        <v>1908</v>
      </c>
      <c r="C1934" s="56" t="s">
        <v>9</v>
      </c>
      <c r="D1934" s="56">
        <v>33</v>
      </c>
    </row>
    <row r="1935" spans="1:4" x14ac:dyDescent="0.25">
      <c r="A1935" s="51">
        <v>84522190</v>
      </c>
      <c r="B1935" s="54" t="s">
        <v>1909</v>
      </c>
      <c r="C1935" s="56" t="s">
        <v>9</v>
      </c>
      <c r="D1935" s="56">
        <v>33</v>
      </c>
    </row>
    <row r="1936" spans="1:4" x14ac:dyDescent="0.25">
      <c r="A1936" s="51">
        <v>84522900</v>
      </c>
      <c r="B1936" s="54" t="s">
        <v>1910</v>
      </c>
      <c r="C1936" s="56" t="s">
        <v>9</v>
      </c>
      <c r="D1936" s="56">
        <v>33</v>
      </c>
    </row>
    <row r="1937" spans="1:4" x14ac:dyDescent="0.25">
      <c r="A1937" s="51">
        <v>84523010</v>
      </c>
      <c r="B1937" s="54" t="s">
        <v>1911</v>
      </c>
      <c r="C1937" s="56" t="s">
        <v>9</v>
      </c>
      <c r="D1937" s="56">
        <v>33</v>
      </c>
    </row>
    <row r="1938" spans="1:4" x14ac:dyDescent="0.25">
      <c r="A1938" s="51">
        <v>84523090</v>
      </c>
      <c r="B1938" s="54" t="s">
        <v>1912</v>
      </c>
      <c r="C1938" s="56" t="s">
        <v>9</v>
      </c>
      <c r="D1938" s="56">
        <v>33</v>
      </c>
    </row>
    <row r="1939" spans="1:4" ht="30" x14ac:dyDescent="0.25">
      <c r="A1939" s="51">
        <v>84524010</v>
      </c>
      <c r="B1939" s="54" t="s">
        <v>1913</v>
      </c>
      <c r="C1939" s="56" t="s">
        <v>9</v>
      </c>
      <c r="D1939" s="56">
        <v>33</v>
      </c>
    </row>
    <row r="1940" spans="1:4" x14ac:dyDescent="0.25">
      <c r="A1940" s="51">
        <v>84524090</v>
      </c>
      <c r="B1940" s="54" t="s">
        <v>1914</v>
      </c>
      <c r="C1940" s="56" t="s">
        <v>9</v>
      </c>
      <c r="D1940" s="56">
        <v>33</v>
      </c>
    </row>
    <row r="1941" spans="1:4" x14ac:dyDescent="0.25">
      <c r="A1941" s="51">
        <v>84529010</v>
      </c>
      <c r="B1941" s="54" t="s">
        <v>1915</v>
      </c>
      <c r="C1941" s="56" t="s">
        <v>9</v>
      </c>
      <c r="D1941" s="56">
        <v>33</v>
      </c>
    </row>
    <row r="1942" spans="1:4" x14ac:dyDescent="0.25">
      <c r="A1942" s="51">
        <v>84529090</v>
      </c>
      <c r="B1942" s="54" t="s">
        <v>209</v>
      </c>
      <c r="C1942" s="56" t="s">
        <v>9</v>
      </c>
      <c r="D1942" s="56">
        <v>33</v>
      </c>
    </row>
    <row r="1943" spans="1:4" ht="30" x14ac:dyDescent="0.25">
      <c r="A1943" s="51">
        <v>84529099</v>
      </c>
      <c r="B1943" s="54" t="s">
        <v>1916</v>
      </c>
      <c r="C1943" s="56" t="s">
        <v>9</v>
      </c>
      <c r="D1943" s="56">
        <v>33</v>
      </c>
    </row>
    <row r="1944" spans="1:4" x14ac:dyDescent="0.25">
      <c r="A1944" s="51">
        <v>84531000</v>
      </c>
      <c r="B1944" s="54" t="s">
        <v>1917</v>
      </c>
      <c r="C1944" s="56" t="s">
        <v>9</v>
      </c>
      <c r="D1944" s="56">
        <v>4</v>
      </c>
    </row>
    <row r="1945" spans="1:4" x14ac:dyDescent="0.25">
      <c r="A1945" s="51">
        <v>84532000</v>
      </c>
      <c r="B1945" s="54" t="s">
        <v>1918</v>
      </c>
      <c r="C1945" s="56" t="s">
        <v>9</v>
      </c>
      <c r="D1945" s="56">
        <v>4</v>
      </c>
    </row>
    <row r="1946" spans="1:4" x14ac:dyDescent="0.25">
      <c r="A1946" s="51">
        <v>84538000</v>
      </c>
      <c r="B1946" s="54" t="s">
        <v>1919</v>
      </c>
      <c r="C1946" s="56" t="s">
        <v>9</v>
      </c>
      <c r="D1946" s="56">
        <v>4</v>
      </c>
    </row>
    <row r="1947" spans="1:4" x14ac:dyDescent="0.25">
      <c r="A1947" s="51">
        <v>84539010</v>
      </c>
      <c r="B1947" s="54" t="s">
        <v>1920</v>
      </c>
      <c r="C1947" s="56" t="s">
        <v>9</v>
      </c>
      <c r="D1947" s="56">
        <v>4</v>
      </c>
    </row>
    <row r="1948" spans="1:4" x14ac:dyDescent="0.25">
      <c r="A1948" s="51">
        <v>84539090</v>
      </c>
      <c r="B1948" s="54" t="s">
        <v>1921</v>
      </c>
      <c r="C1948" s="56" t="s">
        <v>9</v>
      </c>
      <c r="D1948" s="56">
        <v>4</v>
      </c>
    </row>
    <row r="1949" spans="1:4" x14ac:dyDescent="0.25">
      <c r="A1949" s="51">
        <v>84541000</v>
      </c>
      <c r="B1949" s="54" t="s">
        <v>79</v>
      </c>
      <c r="C1949" s="56" t="s">
        <v>9</v>
      </c>
      <c r="D1949" s="56">
        <v>4</v>
      </c>
    </row>
    <row r="1950" spans="1:4" x14ac:dyDescent="0.25">
      <c r="A1950" s="51">
        <v>84542010</v>
      </c>
      <c r="B1950" s="54" t="s">
        <v>80</v>
      </c>
      <c r="C1950" s="56" t="s">
        <v>9</v>
      </c>
      <c r="D1950" s="56">
        <v>4</v>
      </c>
    </row>
    <row r="1951" spans="1:4" x14ac:dyDescent="0.25">
      <c r="A1951" s="51">
        <v>84542020</v>
      </c>
      <c r="B1951" s="54" t="s">
        <v>1922</v>
      </c>
      <c r="C1951" s="56" t="s">
        <v>9</v>
      </c>
      <c r="D1951" s="56">
        <v>4</v>
      </c>
    </row>
    <row r="1952" spans="1:4" x14ac:dyDescent="0.25">
      <c r="A1952" s="51">
        <v>84543010</v>
      </c>
      <c r="B1952" s="54" t="s">
        <v>1923</v>
      </c>
      <c r="C1952" s="56" t="s">
        <v>9</v>
      </c>
      <c r="D1952" s="56">
        <v>4</v>
      </c>
    </row>
    <row r="1953" spans="1:4" x14ac:dyDescent="0.25">
      <c r="A1953" s="51">
        <v>84543020</v>
      </c>
      <c r="B1953" s="54" t="s">
        <v>1924</v>
      </c>
      <c r="C1953" s="56" t="s">
        <v>9</v>
      </c>
      <c r="D1953" s="56">
        <v>4</v>
      </c>
    </row>
    <row r="1954" spans="1:4" x14ac:dyDescent="0.25">
      <c r="A1954" s="51">
        <v>84543090</v>
      </c>
      <c r="B1954" s="54" t="s">
        <v>1925</v>
      </c>
      <c r="C1954" s="56" t="s">
        <v>9</v>
      </c>
      <c r="D1954" s="56">
        <v>4</v>
      </c>
    </row>
    <row r="1955" spans="1:4" x14ac:dyDescent="0.25">
      <c r="A1955" s="51">
        <v>84549000</v>
      </c>
      <c r="B1955" s="54" t="s">
        <v>1926</v>
      </c>
      <c r="C1955" s="56" t="s">
        <v>9</v>
      </c>
      <c r="D1955" s="56">
        <v>4</v>
      </c>
    </row>
    <row r="1956" spans="1:4" x14ac:dyDescent="0.25">
      <c r="A1956" s="51">
        <v>84551000</v>
      </c>
      <c r="B1956" s="54" t="s">
        <v>1927</v>
      </c>
      <c r="C1956" s="56" t="s">
        <v>9</v>
      </c>
      <c r="D1956" s="56">
        <v>4</v>
      </c>
    </row>
    <row r="1957" spans="1:4" x14ac:dyDescent="0.25">
      <c r="A1957" s="51">
        <v>84552110</v>
      </c>
      <c r="B1957" s="54" t="s">
        <v>1928</v>
      </c>
      <c r="C1957" s="56" t="s">
        <v>9</v>
      </c>
      <c r="D1957" s="56">
        <v>4</v>
      </c>
    </row>
    <row r="1958" spans="1:4" x14ac:dyDescent="0.25">
      <c r="A1958" s="51">
        <v>84552120</v>
      </c>
      <c r="B1958" s="54" t="s">
        <v>1929</v>
      </c>
      <c r="C1958" s="56" t="s">
        <v>9</v>
      </c>
      <c r="D1958" s="56">
        <v>4</v>
      </c>
    </row>
    <row r="1959" spans="1:4" x14ac:dyDescent="0.25">
      <c r="A1959" s="51">
        <v>84552200</v>
      </c>
      <c r="B1959" s="54" t="s">
        <v>1930</v>
      </c>
      <c r="C1959" s="56" t="s">
        <v>9</v>
      </c>
      <c r="D1959" s="56">
        <v>4</v>
      </c>
    </row>
    <row r="1960" spans="1:4" x14ac:dyDescent="0.25">
      <c r="A1960" s="51">
        <v>84553000</v>
      </c>
      <c r="B1960" s="54" t="s">
        <v>1931</v>
      </c>
      <c r="C1960" s="56" t="s">
        <v>9</v>
      </c>
      <c r="D1960" s="56">
        <v>4</v>
      </c>
    </row>
    <row r="1961" spans="1:4" x14ac:dyDescent="0.25">
      <c r="A1961" s="51">
        <v>84559000</v>
      </c>
      <c r="B1961" s="54" t="s">
        <v>1932</v>
      </c>
      <c r="C1961" s="56" t="s">
        <v>9</v>
      </c>
      <c r="D1961" s="56">
        <v>4</v>
      </c>
    </row>
    <row r="1962" spans="1:4" ht="30" x14ac:dyDescent="0.25">
      <c r="A1962" s="51">
        <v>84561000</v>
      </c>
      <c r="B1962" s="54" t="s">
        <v>1933</v>
      </c>
      <c r="C1962" s="56" t="s">
        <v>8</v>
      </c>
      <c r="D1962" s="56">
        <v>13</v>
      </c>
    </row>
    <row r="1963" spans="1:4" x14ac:dyDescent="0.25">
      <c r="A1963" s="51">
        <v>84562000</v>
      </c>
      <c r="B1963" s="54" t="s">
        <v>1934</v>
      </c>
      <c r="C1963" s="56" t="s">
        <v>8</v>
      </c>
      <c r="D1963" s="56">
        <v>13</v>
      </c>
    </row>
    <row r="1964" spans="1:4" x14ac:dyDescent="0.25">
      <c r="A1964" s="51">
        <v>84563000</v>
      </c>
      <c r="B1964" s="54" t="s">
        <v>1935</v>
      </c>
      <c r="C1964" s="56" t="s">
        <v>8</v>
      </c>
      <c r="D1964" s="56">
        <v>13</v>
      </c>
    </row>
    <row r="1965" spans="1:4" x14ac:dyDescent="0.25">
      <c r="A1965" s="51">
        <v>84569090</v>
      </c>
      <c r="B1965" s="54" t="s">
        <v>38</v>
      </c>
      <c r="C1965" s="56" t="s">
        <v>9</v>
      </c>
      <c r="D1965" s="56">
        <v>13</v>
      </c>
    </row>
    <row r="1966" spans="1:4" ht="30" x14ac:dyDescent="0.25">
      <c r="A1966" s="51">
        <v>84569100</v>
      </c>
      <c r="B1966" s="54" t="s">
        <v>1936</v>
      </c>
      <c r="C1966" s="56" t="s">
        <v>9</v>
      </c>
      <c r="D1966" s="56">
        <v>13</v>
      </c>
    </row>
    <row r="1967" spans="1:4" x14ac:dyDescent="0.25">
      <c r="A1967" s="51">
        <v>84569910</v>
      </c>
      <c r="B1967" s="54" t="s">
        <v>1937</v>
      </c>
      <c r="C1967" s="56" t="s">
        <v>9</v>
      </c>
      <c r="D1967" s="56">
        <v>13</v>
      </c>
    </row>
    <row r="1968" spans="1:4" x14ac:dyDescent="0.25">
      <c r="A1968" s="51">
        <v>84569990</v>
      </c>
      <c r="B1968" s="54" t="s">
        <v>209</v>
      </c>
      <c r="C1968" s="56" t="s">
        <v>9</v>
      </c>
      <c r="D1968" s="56">
        <v>13</v>
      </c>
    </row>
    <row r="1969" spans="1:4" x14ac:dyDescent="0.25">
      <c r="A1969" s="51">
        <v>84571010</v>
      </c>
      <c r="B1969" s="54" t="s">
        <v>1938</v>
      </c>
      <c r="C1969" s="56" t="s">
        <v>9</v>
      </c>
      <c r="D1969" s="56">
        <v>13</v>
      </c>
    </row>
    <row r="1970" spans="1:4" x14ac:dyDescent="0.25">
      <c r="A1970" s="51">
        <v>84571020</v>
      </c>
      <c r="B1970" s="54" t="s">
        <v>1939</v>
      </c>
      <c r="C1970" s="56" t="s">
        <v>9</v>
      </c>
      <c r="D1970" s="56">
        <v>13</v>
      </c>
    </row>
    <row r="1971" spans="1:4" x14ac:dyDescent="0.25">
      <c r="A1971" s="51">
        <v>84572010</v>
      </c>
      <c r="B1971" s="54" t="s">
        <v>1940</v>
      </c>
      <c r="C1971" s="56" t="s">
        <v>9</v>
      </c>
      <c r="D1971" s="56">
        <v>13</v>
      </c>
    </row>
    <row r="1972" spans="1:4" x14ac:dyDescent="0.25">
      <c r="A1972" s="51">
        <v>84572020</v>
      </c>
      <c r="B1972" s="54" t="s">
        <v>1941</v>
      </c>
      <c r="C1972" s="56" t="s">
        <v>9</v>
      </c>
      <c r="D1972" s="56">
        <v>13</v>
      </c>
    </row>
    <row r="1973" spans="1:4" x14ac:dyDescent="0.25">
      <c r="A1973" s="51">
        <v>84572090</v>
      </c>
      <c r="B1973" s="54" t="s">
        <v>1942</v>
      </c>
      <c r="C1973" s="56" t="s">
        <v>9</v>
      </c>
      <c r="D1973" s="56">
        <v>13</v>
      </c>
    </row>
    <row r="1974" spans="1:4" x14ac:dyDescent="0.25">
      <c r="A1974" s="51">
        <v>84573010</v>
      </c>
      <c r="B1974" s="54" t="s">
        <v>1943</v>
      </c>
      <c r="C1974" s="56" t="s">
        <v>9</v>
      </c>
      <c r="D1974" s="56">
        <v>13</v>
      </c>
    </row>
    <row r="1975" spans="1:4" x14ac:dyDescent="0.25">
      <c r="A1975" s="51">
        <v>84573020</v>
      </c>
      <c r="B1975" s="54" t="s">
        <v>1944</v>
      </c>
      <c r="C1975" s="56" t="s">
        <v>9</v>
      </c>
      <c r="D1975" s="56">
        <v>13</v>
      </c>
    </row>
    <row r="1976" spans="1:4" x14ac:dyDescent="0.25">
      <c r="A1976" s="51">
        <v>84573090</v>
      </c>
      <c r="B1976" s="54" t="s">
        <v>1945</v>
      </c>
      <c r="C1976" s="56" t="s">
        <v>9</v>
      </c>
      <c r="D1976" s="56">
        <v>13</v>
      </c>
    </row>
    <row r="1977" spans="1:4" x14ac:dyDescent="0.25">
      <c r="A1977" s="51">
        <v>84581100</v>
      </c>
      <c r="B1977" s="54" t="s">
        <v>1946</v>
      </c>
      <c r="C1977" s="56" t="s">
        <v>9</v>
      </c>
      <c r="D1977" s="56">
        <v>13</v>
      </c>
    </row>
    <row r="1978" spans="1:4" x14ac:dyDescent="0.25">
      <c r="A1978" s="51">
        <v>84581911</v>
      </c>
      <c r="B1978" s="54" t="s">
        <v>1947</v>
      </c>
      <c r="C1978" s="56" t="s">
        <v>9</v>
      </c>
      <c r="D1978" s="56">
        <v>13</v>
      </c>
    </row>
    <row r="1979" spans="1:4" x14ac:dyDescent="0.25">
      <c r="A1979" s="51">
        <v>84581912</v>
      </c>
      <c r="B1979" s="54" t="s">
        <v>1948</v>
      </c>
      <c r="C1979" s="56" t="s">
        <v>9</v>
      </c>
      <c r="D1979" s="56">
        <v>13</v>
      </c>
    </row>
    <row r="1980" spans="1:4" x14ac:dyDescent="0.25">
      <c r="A1980" s="51">
        <v>84581913</v>
      </c>
      <c r="B1980" s="54" t="s">
        <v>1949</v>
      </c>
      <c r="C1980" s="56" t="s">
        <v>9</v>
      </c>
      <c r="D1980" s="56">
        <v>13</v>
      </c>
    </row>
    <row r="1981" spans="1:4" x14ac:dyDescent="0.25">
      <c r="A1981" s="51">
        <v>84581919</v>
      </c>
      <c r="B1981" s="54" t="s">
        <v>1950</v>
      </c>
      <c r="C1981" s="56" t="s">
        <v>9</v>
      </c>
      <c r="D1981" s="56">
        <v>13</v>
      </c>
    </row>
    <row r="1982" spans="1:4" x14ac:dyDescent="0.25">
      <c r="A1982" s="51">
        <v>84581990</v>
      </c>
      <c r="B1982" s="54" t="s">
        <v>1951</v>
      </c>
      <c r="C1982" s="56" t="s">
        <v>9</v>
      </c>
      <c r="D1982" s="56">
        <v>13</v>
      </c>
    </row>
    <row r="1983" spans="1:4" x14ac:dyDescent="0.25">
      <c r="A1983" s="51">
        <v>84589100</v>
      </c>
      <c r="B1983" s="54" t="s">
        <v>1952</v>
      </c>
      <c r="C1983" s="56" t="s">
        <v>9</v>
      </c>
      <c r="D1983" s="56">
        <v>13</v>
      </c>
    </row>
    <row r="1984" spans="1:4" x14ac:dyDescent="0.25">
      <c r="A1984" s="51">
        <v>84589910</v>
      </c>
      <c r="B1984" s="54" t="s">
        <v>1953</v>
      </c>
      <c r="C1984" s="56" t="s">
        <v>9</v>
      </c>
      <c r="D1984" s="56">
        <v>13</v>
      </c>
    </row>
    <row r="1985" spans="1:4" x14ac:dyDescent="0.25">
      <c r="A1985" s="51">
        <v>84589920</v>
      </c>
      <c r="B1985" s="54" t="s">
        <v>1954</v>
      </c>
      <c r="C1985" s="56" t="s">
        <v>9</v>
      </c>
      <c r="D1985" s="56">
        <v>13</v>
      </c>
    </row>
    <row r="1986" spans="1:4" x14ac:dyDescent="0.25">
      <c r="A1986" s="51">
        <v>84589931</v>
      </c>
      <c r="B1986" s="54" t="s">
        <v>1955</v>
      </c>
      <c r="C1986" s="56" t="s">
        <v>9</v>
      </c>
      <c r="D1986" s="56">
        <v>13</v>
      </c>
    </row>
    <row r="1987" spans="1:4" x14ac:dyDescent="0.25">
      <c r="A1987" s="51">
        <v>84589932</v>
      </c>
      <c r="B1987" s="54" t="s">
        <v>1956</v>
      </c>
      <c r="C1987" s="56" t="s">
        <v>9</v>
      </c>
      <c r="D1987" s="56">
        <v>13</v>
      </c>
    </row>
    <row r="1988" spans="1:4" x14ac:dyDescent="0.25">
      <c r="A1988" s="51">
        <v>84589933</v>
      </c>
      <c r="B1988" s="54" t="s">
        <v>1957</v>
      </c>
      <c r="C1988" s="56" t="s">
        <v>9</v>
      </c>
      <c r="D1988" s="56">
        <v>13</v>
      </c>
    </row>
    <row r="1989" spans="1:4" x14ac:dyDescent="0.25">
      <c r="A1989" s="51">
        <v>84589934</v>
      </c>
      <c r="B1989" s="54" t="s">
        <v>1958</v>
      </c>
      <c r="C1989" s="56" t="s">
        <v>9</v>
      </c>
      <c r="D1989" s="56">
        <v>13</v>
      </c>
    </row>
    <row r="1990" spans="1:4" x14ac:dyDescent="0.25">
      <c r="A1990" s="51">
        <v>84589935</v>
      </c>
      <c r="B1990" s="54" t="s">
        <v>1959</v>
      </c>
      <c r="C1990" s="56" t="s">
        <v>9</v>
      </c>
      <c r="D1990" s="56">
        <v>13</v>
      </c>
    </row>
    <row r="1991" spans="1:4" x14ac:dyDescent="0.25">
      <c r="A1991" s="51">
        <v>84589941</v>
      </c>
      <c r="B1991" s="54" t="s">
        <v>1960</v>
      </c>
      <c r="C1991" s="56" t="s">
        <v>9</v>
      </c>
      <c r="D1991" s="56">
        <v>13</v>
      </c>
    </row>
    <row r="1992" spans="1:4" x14ac:dyDescent="0.25">
      <c r="A1992" s="51">
        <v>84589942</v>
      </c>
      <c r="B1992" s="54" t="s">
        <v>1961</v>
      </c>
      <c r="C1992" s="56" t="s">
        <v>9</v>
      </c>
      <c r="D1992" s="56">
        <v>13</v>
      </c>
    </row>
    <row r="1993" spans="1:4" x14ac:dyDescent="0.25">
      <c r="A1993" s="51">
        <v>84589943</v>
      </c>
      <c r="B1993" s="54" t="s">
        <v>1962</v>
      </c>
      <c r="C1993" s="56" t="s">
        <v>9</v>
      </c>
      <c r="D1993" s="56">
        <v>13</v>
      </c>
    </row>
    <row r="1994" spans="1:4" x14ac:dyDescent="0.25">
      <c r="A1994" s="51">
        <v>84589951</v>
      </c>
      <c r="B1994" s="54" t="s">
        <v>1963</v>
      </c>
      <c r="C1994" s="56" t="s">
        <v>9</v>
      </c>
      <c r="D1994" s="56">
        <v>13</v>
      </c>
    </row>
    <row r="1995" spans="1:4" x14ac:dyDescent="0.25">
      <c r="A1995" s="51">
        <v>84589959</v>
      </c>
      <c r="B1995" s="54" t="s">
        <v>1964</v>
      </c>
      <c r="C1995" s="56" t="s">
        <v>9</v>
      </c>
      <c r="D1995" s="56">
        <v>13</v>
      </c>
    </row>
    <row r="1996" spans="1:4" x14ac:dyDescent="0.25">
      <c r="A1996" s="51">
        <v>84589990</v>
      </c>
      <c r="B1996" s="54" t="s">
        <v>1965</v>
      </c>
      <c r="C1996" s="56" t="s">
        <v>9</v>
      </c>
      <c r="D1996" s="56">
        <v>13</v>
      </c>
    </row>
    <row r="1997" spans="1:4" x14ac:dyDescent="0.25">
      <c r="A1997" s="51">
        <v>84591000</v>
      </c>
      <c r="B1997" s="54" t="s">
        <v>1966</v>
      </c>
      <c r="C1997" s="56" t="s">
        <v>9</v>
      </c>
      <c r="D1997" s="56">
        <v>13</v>
      </c>
    </row>
    <row r="1998" spans="1:4" x14ac:dyDescent="0.25">
      <c r="A1998" s="51">
        <v>84592100</v>
      </c>
      <c r="B1998" s="54" t="s">
        <v>1967</v>
      </c>
      <c r="C1998" s="56" t="s">
        <v>9</v>
      </c>
      <c r="D1998" s="56">
        <v>13</v>
      </c>
    </row>
    <row r="1999" spans="1:4" x14ac:dyDescent="0.25">
      <c r="A1999" s="51">
        <v>84592910</v>
      </c>
      <c r="B1999" s="54" t="s">
        <v>1968</v>
      </c>
      <c r="C1999" s="56" t="s">
        <v>9</v>
      </c>
      <c r="D1999" s="56">
        <v>13</v>
      </c>
    </row>
    <row r="2000" spans="1:4" x14ac:dyDescent="0.25">
      <c r="A2000" s="51">
        <v>84592920</v>
      </c>
      <c r="B2000" s="54" t="s">
        <v>1969</v>
      </c>
      <c r="C2000" s="56" t="s">
        <v>9</v>
      </c>
      <c r="D2000" s="56">
        <v>13</v>
      </c>
    </row>
    <row r="2001" spans="1:4" x14ac:dyDescent="0.25">
      <c r="A2001" s="51">
        <v>84592930</v>
      </c>
      <c r="B2001" s="54" t="s">
        <v>1970</v>
      </c>
      <c r="C2001" s="56" t="s">
        <v>9</v>
      </c>
      <c r="D2001" s="56">
        <v>13</v>
      </c>
    </row>
    <row r="2002" spans="1:4" x14ac:dyDescent="0.25">
      <c r="A2002" s="51">
        <v>84592940</v>
      </c>
      <c r="B2002" s="54" t="s">
        <v>1971</v>
      </c>
      <c r="C2002" s="56" t="s">
        <v>9</v>
      </c>
      <c r="D2002" s="56">
        <v>13</v>
      </c>
    </row>
    <row r="2003" spans="1:4" x14ac:dyDescent="0.25">
      <c r="A2003" s="51">
        <v>84592950</v>
      </c>
      <c r="B2003" s="54" t="s">
        <v>1972</v>
      </c>
      <c r="C2003" s="56" t="s">
        <v>9</v>
      </c>
      <c r="D2003" s="56">
        <v>13</v>
      </c>
    </row>
    <row r="2004" spans="1:4" x14ac:dyDescent="0.25">
      <c r="A2004" s="51">
        <v>84592990</v>
      </c>
      <c r="B2004" s="54" t="s">
        <v>37</v>
      </c>
      <c r="C2004" s="56" t="s">
        <v>9</v>
      </c>
      <c r="D2004" s="56">
        <v>13</v>
      </c>
    </row>
    <row r="2005" spans="1:4" x14ac:dyDescent="0.25">
      <c r="A2005" s="51">
        <v>84593100</v>
      </c>
      <c r="B2005" s="54" t="s">
        <v>1973</v>
      </c>
      <c r="C2005" s="56" t="s">
        <v>9</v>
      </c>
      <c r="D2005" s="56">
        <v>13</v>
      </c>
    </row>
    <row r="2006" spans="1:4" x14ac:dyDescent="0.25">
      <c r="A2006" s="51">
        <v>84593910</v>
      </c>
      <c r="B2006" s="54" t="s">
        <v>1974</v>
      </c>
      <c r="C2006" s="56" t="s">
        <v>9</v>
      </c>
      <c r="D2006" s="56">
        <v>13</v>
      </c>
    </row>
    <row r="2007" spans="1:4" x14ac:dyDescent="0.25">
      <c r="A2007" s="51">
        <v>84593990</v>
      </c>
      <c r="B2007" s="54" t="s">
        <v>209</v>
      </c>
      <c r="C2007" s="56" t="s">
        <v>9</v>
      </c>
      <c r="D2007" s="56">
        <v>13</v>
      </c>
    </row>
    <row r="2008" spans="1:4" x14ac:dyDescent="0.25">
      <c r="A2008" s="51">
        <v>84594010</v>
      </c>
      <c r="B2008" s="54" t="s">
        <v>1975</v>
      </c>
      <c r="C2008" s="56" t="s">
        <v>9</v>
      </c>
      <c r="D2008" s="56">
        <v>13</v>
      </c>
    </row>
    <row r="2009" spans="1:4" x14ac:dyDescent="0.25">
      <c r="A2009" s="51">
        <v>84594020</v>
      </c>
      <c r="B2009" s="54" t="s">
        <v>1976</v>
      </c>
      <c r="C2009" s="56" t="s">
        <v>9</v>
      </c>
      <c r="D2009" s="56">
        <v>13</v>
      </c>
    </row>
    <row r="2010" spans="1:4" x14ac:dyDescent="0.25">
      <c r="A2010" s="51">
        <v>84594030</v>
      </c>
      <c r="B2010" s="54" t="s">
        <v>1977</v>
      </c>
      <c r="C2010" s="56" t="s">
        <v>9</v>
      </c>
      <c r="D2010" s="56">
        <v>13</v>
      </c>
    </row>
    <row r="2011" spans="1:4" x14ac:dyDescent="0.25">
      <c r="A2011" s="51">
        <v>84594090</v>
      </c>
      <c r="B2011" s="54" t="s">
        <v>209</v>
      </c>
      <c r="C2011" s="56" t="s">
        <v>9</v>
      </c>
      <c r="D2011" s="56">
        <v>13</v>
      </c>
    </row>
    <row r="2012" spans="1:4" x14ac:dyDescent="0.25">
      <c r="A2012" s="51">
        <v>84594110</v>
      </c>
      <c r="B2012" s="54" t="s">
        <v>1978</v>
      </c>
      <c r="C2012" s="56" t="s">
        <v>9</v>
      </c>
      <c r="D2012" s="56">
        <v>13</v>
      </c>
    </row>
    <row r="2013" spans="1:4" x14ac:dyDescent="0.25">
      <c r="A2013" s="51">
        <v>84594120</v>
      </c>
      <c r="B2013" s="54" t="s">
        <v>1979</v>
      </c>
      <c r="C2013" s="56" t="s">
        <v>9</v>
      </c>
      <c r="D2013" s="56">
        <v>13</v>
      </c>
    </row>
    <row r="2014" spans="1:4" x14ac:dyDescent="0.25">
      <c r="A2014" s="51">
        <v>84594130</v>
      </c>
      <c r="B2014" s="54" t="s">
        <v>1980</v>
      </c>
      <c r="C2014" s="56" t="s">
        <v>9</v>
      </c>
      <c r="D2014" s="56">
        <v>13</v>
      </c>
    </row>
    <row r="2015" spans="1:4" x14ac:dyDescent="0.25">
      <c r="A2015" s="51">
        <v>84594190</v>
      </c>
      <c r="B2015" s="54" t="s">
        <v>1981</v>
      </c>
      <c r="C2015" s="56" t="s">
        <v>9</v>
      </c>
      <c r="D2015" s="56">
        <v>13</v>
      </c>
    </row>
    <row r="2016" spans="1:4" x14ac:dyDescent="0.25">
      <c r="A2016" s="51">
        <v>84594910</v>
      </c>
      <c r="B2016" s="54" t="s">
        <v>1978</v>
      </c>
      <c r="C2016" s="56" t="s">
        <v>9</v>
      </c>
      <c r="D2016" s="56">
        <v>13</v>
      </c>
    </row>
    <row r="2017" spans="1:4" x14ac:dyDescent="0.25">
      <c r="A2017" s="51">
        <v>84594920</v>
      </c>
      <c r="B2017" s="54" t="s">
        <v>1979</v>
      </c>
      <c r="C2017" s="56" t="s">
        <v>9</v>
      </c>
      <c r="D2017" s="56">
        <v>13</v>
      </c>
    </row>
    <row r="2018" spans="1:4" x14ac:dyDescent="0.25">
      <c r="A2018" s="51">
        <v>84594930</v>
      </c>
      <c r="B2018" s="54" t="s">
        <v>1980</v>
      </c>
      <c r="C2018" s="56" t="s">
        <v>9</v>
      </c>
      <c r="D2018" s="56">
        <v>13</v>
      </c>
    </row>
    <row r="2019" spans="1:4" x14ac:dyDescent="0.25">
      <c r="A2019" s="51">
        <v>84594990</v>
      </c>
      <c r="B2019" s="54" t="s">
        <v>1981</v>
      </c>
      <c r="C2019" s="56" t="s">
        <v>9</v>
      </c>
      <c r="D2019" s="56">
        <v>13</v>
      </c>
    </row>
    <row r="2020" spans="1:4" x14ac:dyDescent="0.25">
      <c r="A2020" s="51">
        <v>84595110</v>
      </c>
      <c r="B2020" s="54" t="s">
        <v>1982</v>
      </c>
      <c r="C2020" s="56" t="s">
        <v>9</v>
      </c>
      <c r="D2020" s="56">
        <v>13</v>
      </c>
    </row>
    <row r="2021" spans="1:4" ht="30" x14ac:dyDescent="0.25">
      <c r="A2021" s="51">
        <v>84595120</v>
      </c>
      <c r="B2021" s="54" t="s">
        <v>1983</v>
      </c>
      <c r="C2021" s="56" t="s">
        <v>9</v>
      </c>
      <c r="D2021" s="56">
        <v>13</v>
      </c>
    </row>
    <row r="2022" spans="1:4" ht="30" x14ac:dyDescent="0.25">
      <c r="A2022" s="51">
        <v>84595130</v>
      </c>
      <c r="B2022" s="54" t="s">
        <v>1984</v>
      </c>
      <c r="C2022" s="56" t="s">
        <v>9</v>
      </c>
      <c r="D2022" s="56">
        <v>13</v>
      </c>
    </row>
    <row r="2023" spans="1:4" ht="30" x14ac:dyDescent="0.25">
      <c r="A2023" s="51">
        <v>84595190</v>
      </c>
      <c r="B2023" s="54" t="s">
        <v>1985</v>
      </c>
      <c r="C2023" s="56" t="s">
        <v>9</v>
      </c>
      <c r="D2023" s="56">
        <v>13</v>
      </c>
    </row>
    <row r="2024" spans="1:4" x14ac:dyDescent="0.25">
      <c r="A2024" s="51">
        <v>84595910</v>
      </c>
      <c r="B2024" s="54" t="s">
        <v>1986</v>
      </c>
      <c r="C2024" s="56" t="s">
        <v>8</v>
      </c>
      <c r="D2024" s="56">
        <v>13</v>
      </c>
    </row>
    <row r="2025" spans="1:4" x14ac:dyDescent="0.25">
      <c r="A2025" s="51">
        <v>84595920</v>
      </c>
      <c r="B2025" s="54" t="s">
        <v>1987</v>
      </c>
      <c r="C2025" s="56" t="s">
        <v>8</v>
      </c>
      <c r="D2025" s="56">
        <v>13</v>
      </c>
    </row>
    <row r="2026" spans="1:4" x14ac:dyDescent="0.25">
      <c r="A2026" s="51">
        <v>84595930</v>
      </c>
      <c r="B2026" s="54" t="s">
        <v>1988</v>
      </c>
      <c r="C2026" s="56" t="s">
        <v>8</v>
      </c>
      <c r="D2026" s="56">
        <v>13</v>
      </c>
    </row>
    <row r="2027" spans="1:4" x14ac:dyDescent="0.25">
      <c r="A2027" s="51">
        <v>84595940</v>
      </c>
      <c r="B2027" s="54" t="s">
        <v>1989</v>
      </c>
      <c r="C2027" s="56" t="s">
        <v>8</v>
      </c>
      <c r="D2027" s="56">
        <v>13</v>
      </c>
    </row>
    <row r="2028" spans="1:4" x14ac:dyDescent="0.25">
      <c r="A2028" s="51">
        <v>84595950</v>
      </c>
      <c r="B2028" s="54" t="s">
        <v>1990</v>
      </c>
      <c r="C2028" s="56" t="s">
        <v>8</v>
      </c>
      <c r="D2028" s="56">
        <v>13</v>
      </c>
    </row>
    <row r="2029" spans="1:4" x14ac:dyDescent="0.25">
      <c r="A2029" s="51">
        <v>84595990</v>
      </c>
      <c r="B2029" s="54" t="s">
        <v>209</v>
      </c>
      <c r="C2029" s="56" t="s">
        <v>9</v>
      </c>
      <c r="D2029" s="56">
        <v>13</v>
      </c>
    </row>
    <row r="2030" spans="1:4" x14ac:dyDescent="0.25">
      <c r="A2030" s="51">
        <v>84596110</v>
      </c>
      <c r="B2030" s="54" t="s">
        <v>1991</v>
      </c>
      <c r="C2030" s="56" t="s">
        <v>8</v>
      </c>
      <c r="D2030" s="56">
        <v>13</v>
      </c>
    </row>
    <row r="2031" spans="1:4" x14ac:dyDescent="0.25">
      <c r="A2031" s="51">
        <v>84596190</v>
      </c>
      <c r="B2031" s="54" t="s">
        <v>37</v>
      </c>
      <c r="C2031" s="56" t="s">
        <v>9</v>
      </c>
      <c r="D2031" s="56">
        <v>13</v>
      </c>
    </row>
    <row r="2032" spans="1:4" x14ac:dyDescent="0.25">
      <c r="A2032" s="51">
        <v>84596910</v>
      </c>
      <c r="B2032" s="54" t="s">
        <v>1992</v>
      </c>
      <c r="C2032" s="56" t="s">
        <v>8</v>
      </c>
      <c r="D2032" s="56">
        <v>13</v>
      </c>
    </row>
    <row r="2033" spans="1:4" x14ac:dyDescent="0.25">
      <c r="A2033" s="51">
        <v>84596920</v>
      </c>
      <c r="B2033" s="54" t="s">
        <v>1993</v>
      </c>
      <c r="C2033" s="56" t="s">
        <v>8</v>
      </c>
      <c r="D2033" s="56">
        <v>13</v>
      </c>
    </row>
    <row r="2034" spans="1:4" x14ac:dyDescent="0.25">
      <c r="A2034" s="51">
        <v>84596930</v>
      </c>
      <c r="B2034" s="54" t="s">
        <v>1994</v>
      </c>
      <c r="C2034" s="56" t="s">
        <v>9</v>
      </c>
      <c r="D2034" s="56">
        <v>13</v>
      </c>
    </row>
    <row r="2035" spans="1:4" x14ac:dyDescent="0.25">
      <c r="A2035" s="51">
        <v>84596940</v>
      </c>
      <c r="B2035" s="54" t="s">
        <v>1995</v>
      </c>
      <c r="C2035" s="56" t="s">
        <v>9</v>
      </c>
      <c r="D2035" s="56">
        <v>13</v>
      </c>
    </row>
    <row r="2036" spans="1:4" x14ac:dyDescent="0.25">
      <c r="A2036" s="51">
        <v>84596990</v>
      </c>
      <c r="B2036" s="54" t="s">
        <v>209</v>
      </c>
      <c r="C2036" s="56" t="s">
        <v>9</v>
      </c>
      <c r="D2036" s="56">
        <v>13</v>
      </c>
    </row>
    <row r="2037" spans="1:4" x14ac:dyDescent="0.25">
      <c r="A2037" s="51">
        <v>84597010</v>
      </c>
      <c r="B2037" s="54" t="s">
        <v>1996</v>
      </c>
      <c r="C2037" s="56" t="s">
        <v>8</v>
      </c>
      <c r="D2037" s="56">
        <v>13</v>
      </c>
    </row>
    <row r="2038" spans="1:4" x14ac:dyDescent="0.25">
      <c r="A2038" s="51">
        <v>84597020</v>
      </c>
      <c r="B2038" s="54" t="s">
        <v>1997</v>
      </c>
      <c r="C2038" s="56" t="s">
        <v>8</v>
      </c>
      <c r="D2038" s="56">
        <v>13</v>
      </c>
    </row>
    <row r="2039" spans="1:4" ht="45" x14ac:dyDescent="0.25">
      <c r="A2039" s="51">
        <v>84601100</v>
      </c>
      <c r="B2039" s="54" t="s">
        <v>1998</v>
      </c>
      <c r="C2039" s="56" t="s">
        <v>8</v>
      </c>
      <c r="D2039" s="56">
        <v>13</v>
      </c>
    </row>
    <row r="2040" spans="1:4" ht="45" x14ac:dyDescent="0.25">
      <c r="A2040" s="51">
        <v>84601900</v>
      </c>
      <c r="B2040" s="54" t="s">
        <v>1999</v>
      </c>
      <c r="C2040" s="56" t="s">
        <v>9</v>
      </c>
      <c r="D2040" s="56">
        <v>13</v>
      </c>
    </row>
    <row r="2041" spans="1:4" ht="45" x14ac:dyDescent="0.25">
      <c r="A2041" s="51">
        <v>84602100</v>
      </c>
      <c r="B2041" s="54" t="s">
        <v>2000</v>
      </c>
      <c r="C2041" s="56" t="s">
        <v>9</v>
      </c>
      <c r="D2041" s="56">
        <v>13</v>
      </c>
    </row>
    <row r="2042" spans="1:4" x14ac:dyDescent="0.25">
      <c r="A2042" s="51">
        <v>84602910</v>
      </c>
      <c r="B2042" s="54" t="s">
        <v>2001</v>
      </c>
      <c r="C2042" s="56" t="s">
        <v>8</v>
      </c>
      <c r="D2042" s="56">
        <v>13</v>
      </c>
    </row>
    <row r="2043" spans="1:4" x14ac:dyDescent="0.25">
      <c r="A2043" s="51">
        <v>84602920</v>
      </c>
      <c r="B2043" s="54" t="s">
        <v>2002</v>
      </c>
      <c r="C2043" s="56" t="s">
        <v>9</v>
      </c>
      <c r="D2043" s="56">
        <v>13</v>
      </c>
    </row>
    <row r="2044" spans="1:4" x14ac:dyDescent="0.25">
      <c r="A2044" s="51">
        <v>84602930</v>
      </c>
      <c r="B2044" s="54" t="s">
        <v>2003</v>
      </c>
      <c r="C2044" s="56" t="s">
        <v>9</v>
      </c>
      <c r="D2044" s="56">
        <v>13</v>
      </c>
    </row>
    <row r="2045" spans="1:4" x14ac:dyDescent="0.25">
      <c r="A2045" s="51">
        <v>84602940</v>
      </c>
      <c r="B2045" s="54" t="s">
        <v>2004</v>
      </c>
      <c r="C2045" s="56" t="s">
        <v>9</v>
      </c>
      <c r="D2045" s="56">
        <v>13</v>
      </c>
    </row>
    <row r="2046" spans="1:4" x14ac:dyDescent="0.25">
      <c r="A2046" s="51">
        <v>84602990</v>
      </c>
      <c r="B2046" s="54" t="s">
        <v>209</v>
      </c>
      <c r="C2046" s="56" t="s">
        <v>9</v>
      </c>
      <c r="D2046" s="56">
        <v>13</v>
      </c>
    </row>
    <row r="2047" spans="1:4" ht="30" x14ac:dyDescent="0.25">
      <c r="A2047" s="51">
        <v>84603100</v>
      </c>
      <c r="B2047" s="54" t="s">
        <v>2005</v>
      </c>
      <c r="C2047" s="56" t="s">
        <v>8</v>
      </c>
      <c r="D2047" s="56">
        <v>13</v>
      </c>
    </row>
    <row r="2048" spans="1:4" x14ac:dyDescent="0.25">
      <c r="A2048" s="51">
        <v>84603910</v>
      </c>
      <c r="B2048" s="54" t="s">
        <v>2006</v>
      </c>
      <c r="C2048" s="56" t="s">
        <v>8</v>
      </c>
      <c r="D2048" s="56">
        <v>13</v>
      </c>
    </row>
    <row r="2049" spans="1:4" x14ac:dyDescent="0.25">
      <c r="A2049" s="51">
        <v>84603990</v>
      </c>
      <c r="B2049" s="54" t="s">
        <v>37</v>
      </c>
      <c r="C2049" s="56" t="s">
        <v>9</v>
      </c>
      <c r="D2049" s="56">
        <v>13</v>
      </c>
    </row>
    <row r="2050" spans="1:4" x14ac:dyDescent="0.25">
      <c r="A2050" s="51">
        <v>84604011</v>
      </c>
      <c r="B2050" s="54" t="s">
        <v>2007</v>
      </c>
      <c r="C2050" s="56" t="s">
        <v>9</v>
      </c>
      <c r="D2050" s="56">
        <v>13</v>
      </c>
    </row>
    <row r="2051" spans="1:4" x14ac:dyDescent="0.25">
      <c r="A2051" s="51">
        <v>84604012</v>
      </c>
      <c r="B2051" s="54" t="s">
        <v>2008</v>
      </c>
      <c r="C2051" s="56" t="s">
        <v>9</v>
      </c>
      <c r="D2051" s="56">
        <v>13</v>
      </c>
    </row>
    <row r="2052" spans="1:4" x14ac:dyDescent="0.25">
      <c r="A2052" s="51">
        <v>84604013</v>
      </c>
      <c r="B2052" s="54" t="s">
        <v>2009</v>
      </c>
      <c r="C2052" s="56" t="s">
        <v>9</v>
      </c>
      <c r="D2052" s="56">
        <v>13</v>
      </c>
    </row>
    <row r="2053" spans="1:4" x14ac:dyDescent="0.25">
      <c r="A2053" s="51">
        <v>84604019</v>
      </c>
      <c r="B2053" s="54" t="s">
        <v>2010</v>
      </c>
      <c r="C2053" s="56" t="s">
        <v>9</v>
      </c>
      <c r="D2053" s="56">
        <v>13</v>
      </c>
    </row>
    <row r="2054" spans="1:4" x14ac:dyDescent="0.25">
      <c r="A2054" s="51">
        <v>84604020</v>
      </c>
      <c r="B2054" s="54" t="s">
        <v>2011</v>
      </c>
      <c r="C2054" s="56" t="s">
        <v>9</v>
      </c>
      <c r="D2054" s="56">
        <v>13</v>
      </c>
    </row>
    <row r="2055" spans="1:4" x14ac:dyDescent="0.25">
      <c r="A2055" s="51">
        <v>84609010</v>
      </c>
      <c r="B2055" s="54" t="s">
        <v>2012</v>
      </c>
      <c r="C2055" s="56" t="s">
        <v>9</v>
      </c>
      <c r="D2055" s="56">
        <v>13</v>
      </c>
    </row>
    <row r="2056" spans="1:4" x14ac:dyDescent="0.25">
      <c r="A2056" s="51">
        <v>84609090</v>
      </c>
      <c r="B2056" s="54" t="s">
        <v>209</v>
      </c>
      <c r="C2056" s="56" t="s">
        <v>9</v>
      </c>
      <c r="D2056" s="56">
        <v>13</v>
      </c>
    </row>
    <row r="2057" spans="1:4" x14ac:dyDescent="0.25">
      <c r="A2057" s="51">
        <v>84612011</v>
      </c>
      <c r="B2057" s="54" t="s">
        <v>2013</v>
      </c>
      <c r="C2057" s="56" t="s">
        <v>9</v>
      </c>
      <c r="D2057" s="56">
        <v>13</v>
      </c>
    </row>
    <row r="2058" spans="1:4" x14ac:dyDescent="0.25">
      <c r="A2058" s="51">
        <v>84612019</v>
      </c>
      <c r="B2058" s="54" t="s">
        <v>2014</v>
      </c>
      <c r="C2058" s="56" t="s">
        <v>9</v>
      </c>
      <c r="D2058" s="56">
        <v>13</v>
      </c>
    </row>
    <row r="2059" spans="1:4" x14ac:dyDescent="0.25">
      <c r="A2059" s="51">
        <v>84612020</v>
      </c>
      <c r="B2059" s="54" t="s">
        <v>2015</v>
      </c>
      <c r="C2059" s="56" t="s">
        <v>9</v>
      </c>
      <c r="D2059" s="56">
        <v>13</v>
      </c>
    </row>
    <row r="2060" spans="1:4" x14ac:dyDescent="0.25">
      <c r="A2060" s="51">
        <v>84613010</v>
      </c>
      <c r="B2060" s="54" t="s">
        <v>2016</v>
      </c>
      <c r="C2060" s="56" t="s">
        <v>9</v>
      </c>
      <c r="D2060" s="56">
        <v>13</v>
      </c>
    </row>
    <row r="2061" spans="1:4" x14ac:dyDescent="0.25">
      <c r="A2061" s="51">
        <v>84613020</v>
      </c>
      <c r="B2061" s="54" t="s">
        <v>2017</v>
      </c>
      <c r="C2061" s="56" t="s">
        <v>9</v>
      </c>
      <c r="D2061" s="56">
        <v>13</v>
      </c>
    </row>
    <row r="2062" spans="1:4" x14ac:dyDescent="0.25">
      <c r="A2062" s="51">
        <v>84613090</v>
      </c>
      <c r="B2062" s="54" t="s">
        <v>2018</v>
      </c>
      <c r="C2062" s="56" t="s">
        <v>9</v>
      </c>
      <c r="D2062" s="56">
        <v>13</v>
      </c>
    </row>
    <row r="2063" spans="1:4" x14ac:dyDescent="0.25">
      <c r="A2063" s="51">
        <v>84614011</v>
      </c>
      <c r="B2063" s="54" t="s">
        <v>2019</v>
      </c>
      <c r="C2063" s="56" t="s">
        <v>9</v>
      </c>
      <c r="D2063" s="56">
        <v>13</v>
      </c>
    </row>
    <row r="2064" spans="1:4" x14ac:dyDescent="0.25">
      <c r="A2064" s="51">
        <v>84614012</v>
      </c>
      <c r="B2064" s="54" t="s">
        <v>2020</v>
      </c>
      <c r="C2064" s="56" t="s">
        <v>9</v>
      </c>
      <c r="D2064" s="56">
        <v>13</v>
      </c>
    </row>
    <row r="2065" spans="1:4" x14ac:dyDescent="0.25">
      <c r="A2065" s="51">
        <v>84614013</v>
      </c>
      <c r="B2065" s="54" t="s">
        <v>2021</v>
      </c>
      <c r="C2065" s="56" t="s">
        <v>9</v>
      </c>
      <c r="D2065" s="56">
        <v>13</v>
      </c>
    </row>
    <row r="2066" spans="1:4" x14ac:dyDescent="0.25">
      <c r="A2066" s="51">
        <v>84614014</v>
      </c>
      <c r="B2066" s="54" t="s">
        <v>2022</v>
      </c>
      <c r="C2066" s="56" t="s">
        <v>9</v>
      </c>
      <c r="D2066" s="56">
        <v>13</v>
      </c>
    </row>
    <row r="2067" spans="1:4" x14ac:dyDescent="0.25">
      <c r="A2067" s="51">
        <v>84614019</v>
      </c>
      <c r="B2067" s="54" t="s">
        <v>2023</v>
      </c>
      <c r="C2067" s="56" t="s">
        <v>9</v>
      </c>
      <c r="D2067" s="56">
        <v>13</v>
      </c>
    </row>
    <row r="2068" spans="1:4" x14ac:dyDescent="0.25">
      <c r="A2068" s="51">
        <v>84614021</v>
      </c>
      <c r="B2068" s="54" t="s">
        <v>2024</v>
      </c>
      <c r="C2068" s="56" t="s">
        <v>9</v>
      </c>
      <c r="D2068" s="56">
        <v>13</v>
      </c>
    </row>
    <row r="2069" spans="1:4" x14ac:dyDescent="0.25">
      <c r="A2069" s="51">
        <v>84614022</v>
      </c>
      <c r="B2069" s="54" t="s">
        <v>2025</v>
      </c>
      <c r="C2069" s="56" t="s">
        <v>9</v>
      </c>
      <c r="D2069" s="56">
        <v>13</v>
      </c>
    </row>
    <row r="2070" spans="1:4" x14ac:dyDescent="0.25">
      <c r="A2070" s="51">
        <v>84614023</v>
      </c>
      <c r="B2070" s="54" t="s">
        <v>2026</v>
      </c>
      <c r="C2070" s="56" t="s">
        <v>9</v>
      </c>
      <c r="D2070" s="56">
        <v>13</v>
      </c>
    </row>
    <row r="2071" spans="1:4" x14ac:dyDescent="0.25">
      <c r="A2071" s="51">
        <v>84614024</v>
      </c>
      <c r="B2071" s="54" t="s">
        <v>2027</v>
      </c>
      <c r="C2071" s="56" t="s">
        <v>9</v>
      </c>
      <c r="D2071" s="56">
        <v>13</v>
      </c>
    </row>
    <row r="2072" spans="1:4" x14ac:dyDescent="0.25">
      <c r="A2072" s="51">
        <v>84614025</v>
      </c>
      <c r="B2072" s="54" t="s">
        <v>2028</v>
      </c>
      <c r="C2072" s="56" t="s">
        <v>9</v>
      </c>
      <c r="D2072" s="56">
        <v>13</v>
      </c>
    </row>
    <row r="2073" spans="1:4" x14ac:dyDescent="0.25">
      <c r="A2073" s="51">
        <v>84614026</v>
      </c>
      <c r="B2073" s="54" t="s">
        <v>2029</v>
      </c>
      <c r="C2073" s="56" t="s">
        <v>9</v>
      </c>
      <c r="D2073" s="56">
        <v>13</v>
      </c>
    </row>
    <row r="2074" spans="1:4" x14ac:dyDescent="0.25">
      <c r="A2074" s="51">
        <v>84614029</v>
      </c>
      <c r="B2074" s="54" t="s">
        <v>2030</v>
      </c>
      <c r="C2074" s="56" t="s">
        <v>9</v>
      </c>
      <c r="D2074" s="56">
        <v>13</v>
      </c>
    </row>
    <row r="2075" spans="1:4" x14ac:dyDescent="0.25">
      <c r="A2075" s="51">
        <v>84615011</v>
      </c>
      <c r="B2075" s="54" t="s">
        <v>2031</v>
      </c>
      <c r="C2075" s="56" t="s">
        <v>9</v>
      </c>
      <c r="D2075" s="56">
        <v>13</v>
      </c>
    </row>
    <row r="2076" spans="1:4" x14ac:dyDescent="0.25">
      <c r="A2076" s="51">
        <v>84615012</v>
      </c>
      <c r="B2076" s="54" t="s">
        <v>2032</v>
      </c>
      <c r="C2076" s="56" t="s">
        <v>9</v>
      </c>
      <c r="D2076" s="56">
        <v>13</v>
      </c>
    </row>
    <row r="2077" spans="1:4" x14ac:dyDescent="0.25">
      <c r="A2077" s="51">
        <v>84615013</v>
      </c>
      <c r="B2077" s="54" t="s">
        <v>2033</v>
      </c>
      <c r="C2077" s="56" t="s">
        <v>9</v>
      </c>
      <c r="D2077" s="56">
        <v>13</v>
      </c>
    </row>
    <row r="2078" spans="1:4" x14ac:dyDescent="0.25">
      <c r="A2078" s="51">
        <v>84615014</v>
      </c>
      <c r="B2078" s="54" t="s">
        <v>2034</v>
      </c>
      <c r="C2078" s="56" t="s">
        <v>9</v>
      </c>
      <c r="D2078" s="56">
        <v>13</v>
      </c>
    </row>
    <row r="2079" spans="1:4" x14ac:dyDescent="0.25">
      <c r="A2079" s="51">
        <v>84615015</v>
      </c>
      <c r="B2079" s="54" t="s">
        <v>2035</v>
      </c>
      <c r="C2079" s="56" t="s">
        <v>9</v>
      </c>
      <c r="D2079" s="56">
        <v>13</v>
      </c>
    </row>
    <row r="2080" spans="1:4" x14ac:dyDescent="0.25">
      <c r="A2080" s="51">
        <v>84615019</v>
      </c>
      <c r="B2080" s="54" t="s">
        <v>2036</v>
      </c>
      <c r="C2080" s="56" t="s">
        <v>9</v>
      </c>
      <c r="D2080" s="56">
        <v>13</v>
      </c>
    </row>
    <row r="2081" spans="1:4" x14ac:dyDescent="0.25">
      <c r="A2081" s="51">
        <v>84615021</v>
      </c>
      <c r="B2081" s="54" t="s">
        <v>2037</v>
      </c>
      <c r="C2081" s="56" t="s">
        <v>9</v>
      </c>
      <c r="D2081" s="56">
        <v>13</v>
      </c>
    </row>
    <row r="2082" spans="1:4" x14ac:dyDescent="0.25">
      <c r="A2082" s="51">
        <v>84615029</v>
      </c>
      <c r="B2082" s="54" t="s">
        <v>2038</v>
      </c>
      <c r="C2082" s="56" t="s">
        <v>9</v>
      </c>
      <c r="D2082" s="56">
        <v>13</v>
      </c>
    </row>
    <row r="2083" spans="1:4" x14ac:dyDescent="0.25">
      <c r="A2083" s="51">
        <v>84619000</v>
      </c>
      <c r="B2083" s="54" t="s">
        <v>2039</v>
      </c>
      <c r="C2083" s="56" t="s">
        <v>9</v>
      </c>
      <c r="D2083" s="56">
        <v>13</v>
      </c>
    </row>
    <row r="2084" spans="1:4" x14ac:dyDescent="0.25">
      <c r="A2084" s="51">
        <v>84621011</v>
      </c>
      <c r="B2084" s="54" t="s">
        <v>2040</v>
      </c>
      <c r="C2084" s="56" t="s">
        <v>9</v>
      </c>
      <c r="D2084" s="56">
        <v>13</v>
      </c>
    </row>
    <row r="2085" spans="1:4" x14ac:dyDescent="0.25">
      <c r="A2085" s="51">
        <v>84621012</v>
      </c>
      <c r="B2085" s="54" t="s">
        <v>1166</v>
      </c>
      <c r="C2085" s="56" t="s">
        <v>9</v>
      </c>
      <c r="D2085" s="56">
        <v>13</v>
      </c>
    </row>
    <row r="2086" spans="1:4" x14ac:dyDescent="0.25">
      <c r="A2086" s="51">
        <v>84621013</v>
      </c>
      <c r="B2086" s="54" t="s">
        <v>2041</v>
      </c>
      <c r="C2086" s="56" t="s">
        <v>9</v>
      </c>
      <c r="D2086" s="56">
        <v>13</v>
      </c>
    </row>
    <row r="2087" spans="1:4" ht="30" x14ac:dyDescent="0.25">
      <c r="A2087" s="51">
        <v>84621014</v>
      </c>
      <c r="B2087" s="54" t="s">
        <v>2042</v>
      </c>
      <c r="C2087" s="56" t="s">
        <v>9</v>
      </c>
      <c r="D2087" s="56">
        <v>13</v>
      </c>
    </row>
    <row r="2088" spans="1:4" x14ac:dyDescent="0.25">
      <c r="A2088" s="51">
        <v>84621019</v>
      </c>
      <c r="B2088" s="54" t="s">
        <v>2043</v>
      </c>
      <c r="C2088" s="56" t="s">
        <v>9</v>
      </c>
      <c r="D2088" s="56">
        <v>13</v>
      </c>
    </row>
    <row r="2089" spans="1:4" x14ac:dyDescent="0.25">
      <c r="A2089" s="51">
        <v>84621020</v>
      </c>
      <c r="B2089" s="54" t="s">
        <v>2044</v>
      </c>
      <c r="C2089" s="56" t="s">
        <v>9</v>
      </c>
      <c r="D2089" s="56">
        <v>13</v>
      </c>
    </row>
    <row r="2090" spans="1:4" x14ac:dyDescent="0.25">
      <c r="A2090" s="51">
        <v>84621030</v>
      </c>
      <c r="B2090" s="54" t="s">
        <v>2045</v>
      </c>
      <c r="C2090" s="56" t="s">
        <v>9</v>
      </c>
      <c r="D2090" s="56">
        <v>13</v>
      </c>
    </row>
    <row r="2091" spans="1:4" ht="30" x14ac:dyDescent="0.25">
      <c r="A2091" s="51">
        <v>84622100</v>
      </c>
      <c r="B2091" s="54" t="s">
        <v>2046</v>
      </c>
      <c r="C2091" s="56" t="s">
        <v>8</v>
      </c>
      <c r="D2091" s="56">
        <v>13</v>
      </c>
    </row>
    <row r="2092" spans="1:4" x14ac:dyDescent="0.25">
      <c r="A2092" s="51">
        <v>84622910</v>
      </c>
      <c r="B2092" s="54" t="s">
        <v>2047</v>
      </c>
      <c r="C2092" s="56" t="s">
        <v>8</v>
      </c>
      <c r="D2092" s="56">
        <v>13</v>
      </c>
    </row>
    <row r="2093" spans="1:4" x14ac:dyDescent="0.25">
      <c r="A2093" s="51">
        <v>84622920</v>
      </c>
      <c r="B2093" s="54" t="s">
        <v>2048</v>
      </c>
      <c r="C2093" s="56" t="s">
        <v>9</v>
      </c>
      <c r="D2093" s="56">
        <v>13</v>
      </c>
    </row>
    <row r="2094" spans="1:4" x14ac:dyDescent="0.25">
      <c r="A2094" s="51">
        <v>84622930</v>
      </c>
      <c r="B2094" s="54" t="s">
        <v>2049</v>
      </c>
      <c r="C2094" s="56" t="s">
        <v>9</v>
      </c>
      <c r="D2094" s="56">
        <v>13</v>
      </c>
    </row>
    <row r="2095" spans="1:4" x14ac:dyDescent="0.25">
      <c r="A2095" s="51">
        <v>84622990</v>
      </c>
      <c r="B2095" s="54" t="s">
        <v>37</v>
      </c>
      <c r="C2095" s="56" t="s">
        <v>9</v>
      </c>
      <c r="D2095" s="56">
        <v>13</v>
      </c>
    </row>
    <row r="2096" spans="1:4" ht="45" x14ac:dyDescent="0.25">
      <c r="A2096" s="51">
        <v>84623100</v>
      </c>
      <c r="B2096" s="54" t="s">
        <v>2050</v>
      </c>
      <c r="C2096" s="56" t="s">
        <v>8</v>
      </c>
      <c r="D2096" s="56">
        <v>13</v>
      </c>
    </row>
    <row r="2097" spans="1:4" x14ac:dyDescent="0.25">
      <c r="A2097" s="51">
        <v>84623200</v>
      </c>
      <c r="B2097" s="54" t="s">
        <v>2051</v>
      </c>
      <c r="C2097" s="56" t="s">
        <v>9</v>
      </c>
      <c r="D2097" s="56">
        <v>13</v>
      </c>
    </row>
    <row r="2098" spans="1:4" x14ac:dyDescent="0.25">
      <c r="A2098" s="51">
        <v>84623300</v>
      </c>
      <c r="B2098" s="54" t="s">
        <v>2052</v>
      </c>
      <c r="C2098" s="56" t="s">
        <v>9</v>
      </c>
      <c r="D2098" s="56">
        <v>13</v>
      </c>
    </row>
    <row r="2099" spans="1:4" x14ac:dyDescent="0.25">
      <c r="A2099" s="51">
        <v>84623910</v>
      </c>
      <c r="B2099" s="54" t="s">
        <v>2053</v>
      </c>
      <c r="C2099" s="56" t="s">
        <v>9</v>
      </c>
      <c r="D2099" s="56">
        <v>13</v>
      </c>
    </row>
    <row r="2100" spans="1:4" x14ac:dyDescent="0.25">
      <c r="A2100" s="51">
        <v>84623920</v>
      </c>
      <c r="B2100" s="54" t="s">
        <v>2054</v>
      </c>
      <c r="C2100" s="56" t="s">
        <v>9</v>
      </c>
      <c r="D2100" s="56">
        <v>13</v>
      </c>
    </row>
    <row r="2101" spans="1:4" x14ac:dyDescent="0.25">
      <c r="A2101" s="51">
        <v>84623990</v>
      </c>
      <c r="B2101" s="54" t="s">
        <v>209</v>
      </c>
      <c r="C2101" s="56" t="s">
        <v>9</v>
      </c>
      <c r="D2101" s="56">
        <v>13</v>
      </c>
    </row>
    <row r="2102" spans="1:4" ht="45" x14ac:dyDescent="0.25">
      <c r="A2102" s="51">
        <v>84624100</v>
      </c>
      <c r="B2102" s="54" t="s">
        <v>2055</v>
      </c>
      <c r="C2102" s="56" t="s">
        <v>8</v>
      </c>
      <c r="D2102" s="56">
        <v>13</v>
      </c>
    </row>
    <row r="2103" spans="1:4" x14ac:dyDescent="0.25">
      <c r="A2103" s="51">
        <v>84624910</v>
      </c>
      <c r="B2103" s="54" t="s">
        <v>2056</v>
      </c>
      <c r="C2103" s="56" t="s">
        <v>9</v>
      </c>
      <c r="D2103" s="56">
        <v>13</v>
      </c>
    </row>
    <row r="2104" spans="1:4" ht="30" x14ac:dyDescent="0.25">
      <c r="A2104" s="51">
        <v>84624920</v>
      </c>
      <c r="B2104" s="54" t="s">
        <v>2057</v>
      </c>
      <c r="C2104" s="56" t="s">
        <v>9</v>
      </c>
      <c r="D2104" s="56">
        <v>13</v>
      </c>
    </row>
    <row r="2105" spans="1:4" x14ac:dyDescent="0.25">
      <c r="A2105" s="51">
        <v>84624930</v>
      </c>
      <c r="B2105" s="54" t="s">
        <v>2058</v>
      </c>
      <c r="C2105" s="56" t="s">
        <v>9</v>
      </c>
      <c r="D2105" s="56">
        <v>13</v>
      </c>
    </row>
    <row r="2106" spans="1:4" x14ac:dyDescent="0.25">
      <c r="A2106" s="51">
        <v>84624990</v>
      </c>
      <c r="B2106" s="54" t="s">
        <v>2059</v>
      </c>
      <c r="C2106" s="56" t="s">
        <v>9</v>
      </c>
      <c r="D2106" s="56">
        <v>13</v>
      </c>
    </row>
    <row r="2107" spans="1:4" x14ac:dyDescent="0.25">
      <c r="A2107" s="51">
        <v>84629110</v>
      </c>
      <c r="B2107" s="54" t="s">
        <v>2060</v>
      </c>
      <c r="C2107" s="56" t="s">
        <v>9</v>
      </c>
      <c r="D2107" s="56">
        <v>13</v>
      </c>
    </row>
    <row r="2108" spans="1:4" x14ac:dyDescent="0.25">
      <c r="A2108" s="51">
        <v>84629190</v>
      </c>
      <c r="B2108" s="54" t="s">
        <v>209</v>
      </c>
      <c r="C2108" s="56" t="s">
        <v>9</v>
      </c>
      <c r="D2108" s="56">
        <v>13</v>
      </c>
    </row>
    <row r="2109" spans="1:4" x14ac:dyDescent="0.25">
      <c r="A2109" s="51">
        <v>84629911</v>
      </c>
      <c r="B2109" s="54" t="s">
        <v>2061</v>
      </c>
      <c r="C2109" s="56" t="s">
        <v>9</v>
      </c>
      <c r="D2109" s="56">
        <v>13</v>
      </c>
    </row>
    <row r="2110" spans="1:4" x14ac:dyDescent="0.25">
      <c r="A2110" s="51">
        <v>84629912</v>
      </c>
      <c r="B2110" s="54" t="s">
        <v>2062</v>
      </c>
      <c r="C2110" s="56" t="s">
        <v>9</v>
      </c>
      <c r="D2110" s="56">
        <v>13</v>
      </c>
    </row>
    <row r="2111" spans="1:4" x14ac:dyDescent="0.25">
      <c r="A2111" s="51">
        <v>84629913</v>
      </c>
      <c r="B2111" s="54" t="s">
        <v>2063</v>
      </c>
      <c r="C2111" s="56" t="s">
        <v>9</v>
      </c>
      <c r="D2111" s="56">
        <v>13</v>
      </c>
    </row>
    <row r="2112" spans="1:4" x14ac:dyDescent="0.25">
      <c r="A2112" s="51">
        <v>84629914</v>
      </c>
      <c r="B2112" s="54" t="s">
        <v>2064</v>
      </c>
      <c r="C2112" s="56" t="s">
        <v>9</v>
      </c>
      <c r="D2112" s="56">
        <v>13</v>
      </c>
    </row>
    <row r="2113" spans="1:4" x14ac:dyDescent="0.25">
      <c r="A2113" s="51">
        <v>84629915</v>
      </c>
      <c r="B2113" s="54" t="s">
        <v>2065</v>
      </c>
      <c r="C2113" s="56" t="s">
        <v>9</v>
      </c>
      <c r="D2113" s="56">
        <v>13</v>
      </c>
    </row>
    <row r="2114" spans="1:4" x14ac:dyDescent="0.25">
      <c r="A2114" s="51">
        <v>84629919</v>
      </c>
      <c r="B2114" s="54" t="s">
        <v>2066</v>
      </c>
      <c r="C2114" s="56" t="s">
        <v>9</v>
      </c>
      <c r="D2114" s="56">
        <v>13</v>
      </c>
    </row>
    <row r="2115" spans="1:4" x14ac:dyDescent="0.25">
      <c r="A2115" s="51">
        <v>84629920</v>
      </c>
      <c r="B2115" s="54" t="s">
        <v>2067</v>
      </c>
      <c r="C2115" s="56" t="s">
        <v>9</v>
      </c>
      <c r="D2115" s="56">
        <v>13</v>
      </c>
    </row>
    <row r="2116" spans="1:4" x14ac:dyDescent="0.25">
      <c r="A2116" s="51">
        <v>84629930</v>
      </c>
      <c r="B2116" s="54" t="s">
        <v>2068</v>
      </c>
      <c r="C2116" s="56" t="s">
        <v>9</v>
      </c>
      <c r="D2116" s="56">
        <v>13</v>
      </c>
    </row>
    <row r="2117" spans="1:4" x14ac:dyDescent="0.25">
      <c r="A2117" s="51">
        <v>84629940</v>
      </c>
      <c r="B2117" s="54" t="s">
        <v>2069</v>
      </c>
      <c r="C2117" s="56" t="s">
        <v>9</v>
      </c>
      <c r="D2117" s="56">
        <v>13</v>
      </c>
    </row>
    <row r="2118" spans="1:4" x14ac:dyDescent="0.25">
      <c r="A2118" s="51">
        <v>84629950</v>
      </c>
      <c r="B2118" s="54" t="s">
        <v>2070</v>
      </c>
      <c r="C2118" s="56" t="s">
        <v>9</v>
      </c>
      <c r="D2118" s="56">
        <v>13</v>
      </c>
    </row>
    <row r="2119" spans="1:4" x14ac:dyDescent="0.25">
      <c r="A2119" s="51">
        <v>84629960</v>
      </c>
      <c r="B2119" s="54" t="s">
        <v>2071</v>
      </c>
      <c r="C2119" s="56" t="s">
        <v>9</v>
      </c>
      <c r="D2119" s="56">
        <v>13</v>
      </c>
    </row>
    <row r="2120" spans="1:4" x14ac:dyDescent="0.25">
      <c r="A2120" s="51">
        <v>84629970</v>
      </c>
      <c r="B2120" s="54" t="s">
        <v>2072</v>
      </c>
      <c r="C2120" s="56" t="s">
        <v>9</v>
      </c>
      <c r="D2120" s="56">
        <v>13</v>
      </c>
    </row>
    <row r="2121" spans="1:4" x14ac:dyDescent="0.25">
      <c r="A2121" s="51">
        <v>84629990</v>
      </c>
      <c r="B2121" s="54" t="s">
        <v>2073</v>
      </c>
      <c r="C2121" s="56" t="s">
        <v>9</v>
      </c>
      <c r="D2121" s="56">
        <v>13</v>
      </c>
    </row>
    <row r="2122" spans="1:4" x14ac:dyDescent="0.25">
      <c r="A2122" s="51">
        <v>84631010</v>
      </c>
      <c r="B2122" s="54" t="s">
        <v>2074</v>
      </c>
      <c r="C2122" s="56" t="s">
        <v>9</v>
      </c>
      <c r="D2122" s="56">
        <v>13</v>
      </c>
    </row>
    <row r="2123" spans="1:4" x14ac:dyDescent="0.25">
      <c r="A2123" s="51">
        <v>84631020</v>
      </c>
      <c r="B2123" s="54" t="s">
        <v>2075</v>
      </c>
      <c r="C2123" s="56" t="s">
        <v>9</v>
      </c>
      <c r="D2123" s="56">
        <v>13</v>
      </c>
    </row>
    <row r="2124" spans="1:4" x14ac:dyDescent="0.25">
      <c r="A2124" s="51">
        <v>84631030</v>
      </c>
      <c r="B2124" s="54" t="s">
        <v>2076</v>
      </c>
      <c r="C2124" s="56" t="s">
        <v>9</v>
      </c>
      <c r="D2124" s="56">
        <v>13</v>
      </c>
    </row>
    <row r="2125" spans="1:4" x14ac:dyDescent="0.25">
      <c r="A2125" s="51">
        <v>84631090</v>
      </c>
      <c r="B2125" s="54" t="s">
        <v>209</v>
      </c>
      <c r="C2125" s="56" t="s">
        <v>9</v>
      </c>
      <c r="D2125" s="56">
        <v>13</v>
      </c>
    </row>
    <row r="2126" spans="1:4" x14ac:dyDescent="0.25">
      <c r="A2126" s="51">
        <v>84632000</v>
      </c>
      <c r="B2126" s="54" t="s">
        <v>2077</v>
      </c>
      <c r="C2126" s="56" t="s">
        <v>9</v>
      </c>
      <c r="D2126" s="56">
        <v>13</v>
      </c>
    </row>
    <row r="2127" spans="1:4" x14ac:dyDescent="0.25">
      <c r="A2127" s="51">
        <v>84633010</v>
      </c>
      <c r="B2127" s="54" t="s">
        <v>2078</v>
      </c>
      <c r="C2127" s="56" t="s">
        <v>9</v>
      </c>
      <c r="D2127" s="56">
        <v>4</v>
      </c>
    </row>
    <row r="2128" spans="1:4" x14ac:dyDescent="0.25">
      <c r="A2128" s="51">
        <v>84633020</v>
      </c>
      <c r="B2128" s="54" t="s">
        <v>2079</v>
      </c>
      <c r="C2128" s="56" t="s">
        <v>9</v>
      </c>
      <c r="D2128" s="56">
        <v>4</v>
      </c>
    </row>
    <row r="2129" spans="1:4" x14ac:dyDescent="0.25">
      <c r="A2129" s="51">
        <v>84633030</v>
      </c>
      <c r="B2129" s="54" t="s">
        <v>2080</v>
      </c>
      <c r="C2129" s="56" t="s">
        <v>9</v>
      </c>
      <c r="D2129" s="56">
        <v>4</v>
      </c>
    </row>
    <row r="2130" spans="1:4" x14ac:dyDescent="0.25">
      <c r="A2130" s="51">
        <v>84633040</v>
      </c>
      <c r="B2130" s="54" t="s">
        <v>2081</v>
      </c>
      <c r="C2130" s="56" t="s">
        <v>9</v>
      </c>
      <c r="D2130" s="56">
        <v>4</v>
      </c>
    </row>
    <row r="2131" spans="1:4" x14ac:dyDescent="0.25">
      <c r="A2131" s="51">
        <v>84639010</v>
      </c>
      <c r="B2131" s="54" t="s">
        <v>2082</v>
      </c>
      <c r="C2131" s="56" t="s">
        <v>9</v>
      </c>
      <c r="D2131" s="56">
        <v>13</v>
      </c>
    </row>
    <row r="2132" spans="1:4" x14ac:dyDescent="0.25">
      <c r="A2132" s="51">
        <v>84639020</v>
      </c>
      <c r="B2132" s="54" t="s">
        <v>2083</v>
      </c>
      <c r="C2132" s="56" t="s">
        <v>9</v>
      </c>
      <c r="D2132" s="56">
        <v>13</v>
      </c>
    </row>
    <row r="2133" spans="1:4" x14ac:dyDescent="0.25">
      <c r="A2133" s="51">
        <v>84639030</v>
      </c>
      <c r="B2133" s="54" t="s">
        <v>2084</v>
      </c>
      <c r="C2133" s="56" t="s">
        <v>9</v>
      </c>
      <c r="D2133" s="56">
        <v>13</v>
      </c>
    </row>
    <row r="2134" spans="1:4" x14ac:dyDescent="0.25">
      <c r="A2134" s="51">
        <v>84639090</v>
      </c>
      <c r="B2134" s="54" t="s">
        <v>209</v>
      </c>
      <c r="C2134" s="56" t="s">
        <v>9</v>
      </c>
      <c r="D2134" s="56">
        <v>13</v>
      </c>
    </row>
    <row r="2135" spans="1:4" x14ac:dyDescent="0.25">
      <c r="A2135" s="51">
        <v>84641010</v>
      </c>
      <c r="B2135" s="54" t="s">
        <v>2085</v>
      </c>
      <c r="C2135" s="56" t="s">
        <v>9</v>
      </c>
      <c r="D2135" s="56">
        <v>13</v>
      </c>
    </row>
    <row r="2136" spans="1:4" x14ac:dyDescent="0.25">
      <c r="A2136" s="51">
        <v>84641090</v>
      </c>
      <c r="B2136" s="54" t="s">
        <v>2036</v>
      </c>
      <c r="C2136" s="56" t="s">
        <v>9</v>
      </c>
      <c r="D2136" s="56">
        <v>13</v>
      </c>
    </row>
    <row r="2137" spans="1:4" x14ac:dyDescent="0.25">
      <c r="A2137" s="51">
        <v>84642000</v>
      </c>
      <c r="B2137" s="54" t="s">
        <v>2086</v>
      </c>
      <c r="C2137" s="56" t="s">
        <v>9</v>
      </c>
      <c r="D2137" s="56">
        <v>13</v>
      </c>
    </row>
    <row r="2138" spans="1:4" x14ac:dyDescent="0.25">
      <c r="A2138" s="51">
        <v>84649000</v>
      </c>
      <c r="B2138" s="54" t="s">
        <v>2087</v>
      </c>
      <c r="C2138" s="56" t="s">
        <v>9</v>
      </c>
      <c r="D2138" s="56">
        <v>13</v>
      </c>
    </row>
    <row r="2139" spans="1:4" ht="45" x14ac:dyDescent="0.25">
      <c r="A2139" s="51">
        <v>84651000</v>
      </c>
      <c r="B2139" s="54" t="s">
        <v>2088</v>
      </c>
      <c r="C2139" s="56" t="s">
        <v>9</v>
      </c>
      <c r="D2139" s="56">
        <v>13</v>
      </c>
    </row>
    <row r="2140" spans="1:4" ht="30" x14ac:dyDescent="0.25">
      <c r="A2140" s="51">
        <v>84659100</v>
      </c>
      <c r="B2140" s="54" t="s">
        <v>2089</v>
      </c>
      <c r="C2140" s="56" t="s">
        <v>9</v>
      </c>
      <c r="D2140" s="56">
        <v>13</v>
      </c>
    </row>
    <row r="2141" spans="1:4" ht="30" x14ac:dyDescent="0.25">
      <c r="A2141" s="51">
        <v>84659200</v>
      </c>
      <c r="B2141" s="54" t="s">
        <v>2090</v>
      </c>
      <c r="C2141" s="56" t="s">
        <v>9</v>
      </c>
      <c r="D2141" s="56">
        <v>13</v>
      </c>
    </row>
    <row r="2142" spans="1:4" ht="30" x14ac:dyDescent="0.25">
      <c r="A2142" s="51">
        <v>84659300</v>
      </c>
      <c r="B2142" s="54" t="s">
        <v>2091</v>
      </c>
      <c r="C2142" s="56" t="s">
        <v>9</v>
      </c>
      <c r="D2142" s="56">
        <v>13</v>
      </c>
    </row>
    <row r="2143" spans="1:4" ht="30" x14ac:dyDescent="0.25">
      <c r="A2143" s="51">
        <v>84659400</v>
      </c>
      <c r="B2143" s="54" t="s">
        <v>2092</v>
      </c>
      <c r="C2143" s="56" t="s">
        <v>9</v>
      </c>
      <c r="D2143" s="56">
        <v>13</v>
      </c>
    </row>
    <row r="2144" spans="1:4" x14ac:dyDescent="0.25">
      <c r="A2144" s="51">
        <v>84659500</v>
      </c>
      <c r="B2144" s="54" t="s">
        <v>2093</v>
      </c>
      <c r="C2144" s="56" t="s">
        <v>9</v>
      </c>
      <c r="D2144" s="56">
        <v>13</v>
      </c>
    </row>
    <row r="2145" spans="1:4" ht="30" x14ac:dyDescent="0.25">
      <c r="A2145" s="51">
        <v>84659600</v>
      </c>
      <c r="B2145" s="54" t="s">
        <v>2094</v>
      </c>
      <c r="C2145" s="56" t="s">
        <v>9</v>
      </c>
      <c r="D2145" s="56">
        <v>13</v>
      </c>
    </row>
    <row r="2146" spans="1:4" x14ac:dyDescent="0.25">
      <c r="A2146" s="51">
        <v>84659910</v>
      </c>
      <c r="B2146" s="54" t="s">
        <v>2095</v>
      </c>
      <c r="C2146" s="56" t="s">
        <v>9</v>
      </c>
      <c r="D2146" s="56">
        <v>13</v>
      </c>
    </row>
    <row r="2147" spans="1:4" x14ac:dyDescent="0.25">
      <c r="A2147" s="51">
        <v>84659990</v>
      </c>
      <c r="B2147" s="54" t="s">
        <v>209</v>
      </c>
      <c r="C2147" s="56" t="s">
        <v>9</v>
      </c>
      <c r="D2147" s="56">
        <v>13</v>
      </c>
    </row>
    <row r="2148" spans="1:4" ht="30" x14ac:dyDescent="0.25">
      <c r="A2148" s="51">
        <v>84661010</v>
      </c>
      <c r="B2148" s="54" t="s">
        <v>2096</v>
      </c>
      <c r="C2148" s="56" t="s">
        <v>9</v>
      </c>
      <c r="D2148" s="56">
        <v>13</v>
      </c>
    </row>
    <row r="2149" spans="1:4" x14ac:dyDescent="0.25">
      <c r="A2149" s="51">
        <v>84661020</v>
      </c>
      <c r="B2149" s="54" t="s">
        <v>2097</v>
      </c>
      <c r="C2149" s="56" t="s">
        <v>9</v>
      </c>
      <c r="D2149" s="56">
        <v>13</v>
      </c>
    </row>
    <row r="2150" spans="1:4" x14ac:dyDescent="0.25">
      <c r="A2150" s="51">
        <v>84662000</v>
      </c>
      <c r="B2150" s="54" t="s">
        <v>2098</v>
      </c>
      <c r="C2150" s="56" t="s">
        <v>9</v>
      </c>
      <c r="D2150" s="56">
        <v>13</v>
      </c>
    </row>
    <row r="2151" spans="1:4" x14ac:dyDescent="0.25">
      <c r="A2151" s="51">
        <v>84663010</v>
      </c>
      <c r="B2151" s="54" t="s">
        <v>2099</v>
      </c>
      <c r="C2151" s="56" t="s">
        <v>9</v>
      </c>
      <c r="D2151" s="56">
        <v>13</v>
      </c>
    </row>
    <row r="2152" spans="1:4" x14ac:dyDescent="0.25">
      <c r="A2152" s="51">
        <v>84663020</v>
      </c>
      <c r="B2152" s="54" t="s">
        <v>2100</v>
      </c>
      <c r="C2152" s="56" t="s">
        <v>9</v>
      </c>
      <c r="D2152" s="56">
        <v>13</v>
      </c>
    </row>
    <row r="2153" spans="1:4" x14ac:dyDescent="0.25">
      <c r="A2153" s="51">
        <v>84663090</v>
      </c>
      <c r="B2153" s="54" t="s">
        <v>37</v>
      </c>
      <c r="C2153" s="56" t="s">
        <v>9</v>
      </c>
      <c r="D2153" s="56">
        <v>13</v>
      </c>
    </row>
    <row r="2154" spans="1:4" x14ac:dyDescent="0.25">
      <c r="A2154" s="51">
        <v>84669100</v>
      </c>
      <c r="B2154" s="54" t="s">
        <v>2101</v>
      </c>
      <c r="C2154" s="56" t="s">
        <v>9</v>
      </c>
      <c r="D2154" s="56">
        <v>13</v>
      </c>
    </row>
    <row r="2155" spans="1:4" x14ac:dyDescent="0.25">
      <c r="A2155" s="51">
        <v>84669200</v>
      </c>
      <c r="B2155" s="54" t="s">
        <v>2102</v>
      </c>
      <c r="C2155" s="56" t="s">
        <v>9</v>
      </c>
      <c r="D2155" s="56">
        <v>13</v>
      </c>
    </row>
    <row r="2156" spans="1:4" ht="30" x14ac:dyDescent="0.25">
      <c r="A2156" s="51">
        <v>84669310</v>
      </c>
      <c r="B2156" s="54" t="s">
        <v>2103</v>
      </c>
      <c r="C2156" s="56" t="s">
        <v>9</v>
      </c>
      <c r="D2156" s="56">
        <v>13</v>
      </c>
    </row>
    <row r="2157" spans="1:4" x14ac:dyDescent="0.25">
      <c r="A2157" s="51">
        <v>84669390</v>
      </c>
      <c r="B2157" s="54" t="s">
        <v>2104</v>
      </c>
      <c r="C2157" s="56" t="s">
        <v>9</v>
      </c>
      <c r="D2157" s="56">
        <v>13</v>
      </c>
    </row>
    <row r="2158" spans="1:4" x14ac:dyDescent="0.25">
      <c r="A2158" s="51">
        <v>84669400</v>
      </c>
      <c r="B2158" s="54" t="s">
        <v>2105</v>
      </c>
      <c r="C2158" s="56" t="s">
        <v>9</v>
      </c>
      <c r="D2158" s="56">
        <v>13</v>
      </c>
    </row>
    <row r="2159" spans="1:4" x14ac:dyDescent="0.25">
      <c r="A2159" s="51">
        <v>84671110</v>
      </c>
      <c r="B2159" s="54" t="s">
        <v>2106</v>
      </c>
      <c r="C2159" s="56" t="s">
        <v>8</v>
      </c>
      <c r="D2159" s="56">
        <v>13</v>
      </c>
    </row>
    <row r="2160" spans="1:4" x14ac:dyDescent="0.25">
      <c r="A2160" s="51">
        <v>84671120</v>
      </c>
      <c r="B2160" s="54" t="s">
        <v>2107</v>
      </c>
      <c r="C2160" s="56" t="s">
        <v>8</v>
      </c>
      <c r="D2160" s="56">
        <v>13</v>
      </c>
    </row>
    <row r="2161" spans="1:4" x14ac:dyDescent="0.25">
      <c r="A2161" s="51">
        <v>84671190</v>
      </c>
      <c r="B2161" s="54" t="s">
        <v>2108</v>
      </c>
      <c r="C2161" s="56" t="s">
        <v>9</v>
      </c>
      <c r="D2161" s="56">
        <v>13</v>
      </c>
    </row>
    <row r="2162" spans="1:4" x14ac:dyDescent="0.25">
      <c r="A2162" s="51">
        <v>84671900</v>
      </c>
      <c r="B2162" s="54" t="s">
        <v>2109</v>
      </c>
      <c r="C2162" s="56" t="s">
        <v>9</v>
      </c>
      <c r="D2162" s="56">
        <v>13</v>
      </c>
    </row>
    <row r="2163" spans="1:4" x14ac:dyDescent="0.25">
      <c r="A2163" s="51">
        <v>84672100</v>
      </c>
      <c r="B2163" s="54" t="s">
        <v>2110</v>
      </c>
      <c r="C2163" s="56" t="s">
        <v>9</v>
      </c>
      <c r="D2163" s="56">
        <v>13</v>
      </c>
    </row>
    <row r="2164" spans="1:4" x14ac:dyDescent="0.25">
      <c r="A2164" s="51">
        <v>84672200</v>
      </c>
      <c r="B2164" s="54" t="s">
        <v>2111</v>
      </c>
      <c r="C2164" s="56" t="s">
        <v>9</v>
      </c>
      <c r="D2164" s="56">
        <v>13</v>
      </c>
    </row>
    <row r="2165" spans="1:4" ht="30" x14ac:dyDescent="0.25">
      <c r="A2165" s="51">
        <v>84672900</v>
      </c>
      <c r="B2165" s="54" t="s">
        <v>2112</v>
      </c>
      <c r="C2165" s="56" t="s">
        <v>9</v>
      </c>
      <c r="D2165" s="56">
        <v>13</v>
      </c>
    </row>
    <row r="2166" spans="1:4" x14ac:dyDescent="0.25">
      <c r="A2166" s="51">
        <v>84678100</v>
      </c>
      <c r="B2166" s="54" t="s">
        <v>2113</v>
      </c>
      <c r="C2166" s="56" t="s">
        <v>9</v>
      </c>
      <c r="D2166" s="56">
        <v>13</v>
      </c>
    </row>
    <row r="2167" spans="1:4" x14ac:dyDescent="0.25">
      <c r="A2167" s="51">
        <v>84678910</v>
      </c>
      <c r="B2167" s="54" t="s">
        <v>2114</v>
      </c>
      <c r="C2167" s="56" t="s">
        <v>9</v>
      </c>
      <c r="D2167" s="56">
        <v>13</v>
      </c>
    </row>
    <row r="2168" spans="1:4" x14ac:dyDescent="0.25">
      <c r="A2168" s="51">
        <v>84678920</v>
      </c>
      <c r="B2168" s="54" t="s">
        <v>2115</v>
      </c>
      <c r="C2168" s="56" t="s">
        <v>9</v>
      </c>
      <c r="D2168" s="56">
        <v>13</v>
      </c>
    </row>
    <row r="2169" spans="1:4" x14ac:dyDescent="0.25">
      <c r="A2169" s="51">
        <v>84678990</v>
      </c>
      <c r="B2169" s="54" t="s">
        <v>209</v>
      </c>
      <c r="C2169" s="56" t="s">
        <v>9</v>
      </c>
      <c r="D2169" s="56">
        <v>13</v>
      </c>
    </row>
    <row r="2170" spans="1:4" x14ac:dyDescent="0.25">
      <c r="A2170" s="51">
        <v>84679100</v>
      </c>
      <c r="B2170" s="54" t="s">
        <v>2116</v>
      </c>
      <c r="C2170" s="56" t="s">
        <v>9</v>
      </c>
      <c r="D2170" s="56">
        <v>13</v>
      </c>
    </row>
    <row r="2171" spans="1:4" x14ac:dyDescent="0.25">
      <c r="A2171" s="51">
        <v>84679200</v>
      </c>
      <c r="B2171" s="54" t="s">
        <v>2117</v>
      </c>
      <c r="C2171" s="56" t="s">
        <v>9</v>
      </c>
      <c r="D2171" s="56">
        <v>13</v>
      </c>
    </row>
    <row r="2172" spans="1:4" x14ac:dyDescent="0.25">
      <c r="A2172" s="51">
        <v>84679900</v>
      </c>
      <c r="B2172" s="54" t="s">
        <v>2118</v>
      </c>
      <c r="C2172" s="56" t="s">
        <v>9</v>
      </c>
      <c r="D2172" s="56">
        <v>13</v>
      </c>
    </row>
    <row r="2173" spans="1:4" x14ac:dyDescent="0.25">
      <c r="A2173" s="51">
        <v>84681000</v>
      </c>
      <c r="B2173" s="54" t="s">
        <v>2119</v>
      </c>
      <c r="C2173" s="56" t="s">
        <v>9</v>
      </c>
      <c r="D2173" s="56">
        <v>4</v>
      </c>
    </row>
    <row r="2174" spans="1:4" x14ac:dyDescent="0.25">
      <c r="A2174" s="51">
        <v>84682010</v>
      </c>
      <c r="B2174" s="54" t="s">
        <v>2120</v>
      </c>
      <c r="C2174" s="56" t="s">
        <v>9</v>
      </c>
      <c r="D2174" s="56">
        <v>4</v>
      </c>
    </row>
    <row r="2175" spans="1:4" x14ac:dyDescent="0.25">
      <c r="A2175" s="51">
        <v>84682090</v>
      </c>
      <c r="B2175" s="54" t="s">
        <v>209</v>
      </c>
      <c r="C2175" s="56" t="s">
        <v>9</v>
      </c>
      <c r="D2175" s="56">
        <v>4</v>
      </c>
    </row>
    <row r="2176" spans="1:4" x14ac:dyDescent="0.25">
      <c r="A2176" s="51">
        <v>84688000</v>
      </c>
      <c r="B2176" s="54" t="s">
        <v>2121</v>
      </c>
      <c r="C2176" s="56" t="s">
        <v>9</v>
      </c>
      <c r="D2176" s="56">
        <v>4</v>
      </c>
    </row>
    <row r="2177" spans="1:4" x14ac:dyDescent="0.25">
      <c r="A2177" s="51">
        <v>84689000</v>
      </c>
      <c r="B2177" s="54" t="s">
        <v>2122</v>
      </c>
      <c r="C2177" s="56" t="s">
        <v>9</v>
      </c>
      <c r="D2177" s="56">
        <v>4</v>
      </c>
    </row>
    <row r="2178" spans="1:4" x14ac:dyDescent="0.25">
      <c r="A2178" s="51">
        <v>84692010</v>
      </c>
      <c r="B2178" s="54" t="s">
        <v>2123</v>
      </c>
      <c r="C2178" s="56" t="s">
        <v>9</v>
      </c>
      <c r="D2178" s="56">
        <v>29</v>
      </c>
    </row>
    <row r="2179" spans="1:4" x14ac:dyDescent="0.25">
      <c r="A2179" s="51">
        <v>84692090</v>
      </c>
      <c r="B2179" s="54" t="s">
        <v>2124</v>
      </c>
      <c r="C2179" s="56" t="s">
        <v>9</v>
      </c>
      <c r="D2179" s="56">
        <v>29</v>
      </c>
    </row>
    <row r="2180" spans="1:4" x14ac:dyDescent="0.25">
      <c r="A2180" s="51">
        <v>84693010</v>
      </c>
      <c r="B2180" s="54" t="s">
        <v>2125</v>
      </c>
      <c r="C2180" s="56" t="s">
        <v>9</v>
      </c>
      <c r="D2180" s="56">
        <v>29</v>
      </c>
    </row>
    <row r="2181" spans="1:4" x14ac:dyDescent="0.25">
      <c r="A2181" s="51">
        <v>84693090</v>
      </c>
      <c r="B2181" s="54" t="s">
        <v>2126</v>
      </c>
      <c r="C2181" s="56" t="s">
        <v>9</v>
      </c>
      <c r="D2181" s="56">
        <v>29</v>
      </c>
    </row>
    <row r="2182" spans="1:4" x14ac:dyDescent="0.25">
      <c r="A2182" s="51">
        <v>84704010</v>
      </c>
      <c r="B2182" s="54" t="s">
        <v>2127</v>
      </c>
      <c r="C2182" s="56" t="s">
        <v>9</v>
      </c>
      <c r="D2182" s="56">
        <v>29</v>
      </c>
    </row>
    <row r="2183" spans="1:4" x14ac:dyDescent="0.25">
      <c r="A2183" s="51">
        <v>84704020</v>
      </c>
      <c r="B2183" s="54" t="s">
        <v>2128</v>
      </c>
      <c r="C2183" s="56" t="s">
        <v>9</v>
      </c>
      <c r="D2183" s="56">
        <v>29</v>
      </c>
    </row>
    <row r="2184" spans="1:4" x14ac:dyDescent="0.25">
      <c r="A2184" s="51">
        <v>84705010</v>
      </c>
      <c r="B2184" s="54" t="s">
        <v>2129</v>
      </c>
      <c r="C2184" s="56" t="s">
        <v>9</v>
      </c>
      <c r="D2184" s="56">
        <v>29</v>
      </c>
    </row>
    <row r="2185" spans="1:4" x14ac:dyDescent="0.25">
      <c r="A2185" s="51">
        <v>84705020</v>
      </c>
      <c r="B2185" s="54" t="s">
        <v>2130</v>
      </c>
      <c r="C2185" s="56" t="s">
        <v>9</v>
      </c>
      <c r="D2185" s="56">
        <v>29</v>
      </c>
    </row>
    <row r="2186" spans="1:4" x14ac:dyDescent="0.25">
      <c r="A2186" s="51">
        <v>84709010</v>
      </c>
      <c r="B2186" s="54" t="s">
        <v>2127</v>
      </c>
      <c r="C2186" s="56" t="s">
        <v>9</v>
      </c>
      <c r="D2186" s="56">
        <v>29</v>
      </c>
    </row>
    <row r="2187" spans="1:4" x14ac:dyDescent="0.25">
      <c r="A2187" s="51">
        <v>84709020</v>
      </c>
      <c r="B2187" s="54" t="s">
        <v>2128</v>
      </c>
      <c r="C2187" s="56" t="s">
        <v>9</v>
      </c>
      <c r="D2187" s="56">
        <v>29</v>
      </c>
    </row>
    <row r="2188" spans="1:4" x14ac:dyDescent="0.25">
      <c r="A2188" s="51">
        <v>84721000</v>
      </c>
      <c r="B2188" s="54" t="s">
        <v>2131</v>
      </c>
      <c r="C2188" s="56" t="s">
        <v>9</v>
      </c>
      <c r="D2188" s="56">
        <v>29</v>
      </c>
    </row>
    <row r="2189" spans="1:4" x14ac:dyDescent="0.25">
      <c r="A2189" s="51">
        <v>84722000</v>
      </c>
      <c r="B2189" s="54" t="s">
        <v>2132</v>
      </c>
      <c r="C2189" s="56" t="s">
        <v>9</v>
      </c>
      <c r="D2189" s="56">
        <v>29</v>
      </c>
    </row>
    <row r="2190" spans="1:4" ht="45" x14ac:dyDescent="0.25">
      <c r="A2190" s="51">
        <v>84723000</v>
      </c>
      <c r="B2190" s="54" t="s">
        <v>2133</v>
      </c>
      <c r="C2190" s="56" t="s">
        <v>9</v>
      </c>
      <c r="D2190" s="56">
        <v>29</v>
      </c>
    </row>
    <row r="2191" spans="1:4" x14ac:dyDescent="0.25">
      <c r="A2191" s="51">
        <v>84729010</v>
      </c>
      <c r="B2191" s="54" t="s">
        <v>2134</v>
      </c>
      <c r="C2191" s="56" t="s">
        <v>9</v>
      </c>
      <c r="D2191" s="56">
        <v>29</v>
      </c>
    </row>
    <row r="2192" spans="1:4" x14ac:dyDescent="0.25">
      <c r="A2192" s="51">
        <v>84729020</v>
      </c>
      <c r="B2192" s="54" t="s">
        <v>2135</v>
      </c>
      <c r="C2192" s="56" t="s">
        <v>9</v>
      </c>
      <c r="D2192" s="56">
        <v>29</v>
      </c>
    </row>
    <row r="2193" spans="1:4" x14ac:dyDescent="0.25">
      <c r="A2193" s="51">
        <v>84729030</v>
      </c>
      <c r="B2193" s="54" t="s">
        <v>2136</v>
      </c>
      <c r="C2193" s="56" t="s">
        <v>9</v>
      </c>
      <c r="D2193" s="56">
        <v>29</v>
      </c>
    </row>
    <row r="2194" spans="1:4" ht="30" x14ac:dyDescent="0.25">
      <c r="A2194" s="51">
        <v>84729040</v>
      </c>
      <c r="B2194" s="54" t="s">
        <v>2137</v>
      </c>
      <c r="C2194" s="56" t="s">
        <v>9</v>
      </c>
      <c r="D2194" s="56">
        <v>29</v>
      </c>
    </row>
    <row r="2195" spans="1:4" x14ac:dyDescent="0.25">
      <c r="A2195" s="51">
        <v>84729090</v>
      </c>
      <c r="B2195" s="54" t="s">
        <v>2138</v>
      </c>
      <c r="C2195" s="56" t="s">
        <v>9</v>
      </c>
      <c r="D2195" s="56">
        <v>29</v>
      </c>
    </row>
    <row r="2196" spans="1:4" x14ac:dyDescent="0.25">
      <c r="A2196" s="51">
        <v>84729092</v>
      </c>
      <c r="B2196" s="54" t="s">
        <v>2139</v>
      </c>
      <c r="C2196" s="56" t="s">
        <v>9</v>
      </c>
      <c r="D2196" s="56">
        <v>29</v>
      </c>
    </row>
    <row r="2197" spans="1:4" x14ac:dyDescent="0.25">
      <c r="A2197" s="51">
        <v>84729093</v>
      </c>
      <c r="B2197" s="54" t="s">
        <v>2140</v>
      </c>
      <c r="C2197" s="56" t="s">
        <v>9</v>
      </c>
      <c r="D2197" s="56">
        <v>29</v>
      </c>
    </row>
    <row r="2198" spans="1:4" x14ac:dyDescent="0.25">
      <c r="A2198" s="51">
        <v>84729094</v>
      </c>
      <c r="B2198" s="54" t="s">
        <v>2141</v>
      </c>
      <c r="C2198" s="56" t="s">
        <v>9</v>
      </c>
      <c r="D2198" s="56">
        <v>29</v>
      </c>
    </row>
    <row r="2199" spans="1:4" x14ac:dyDescent="0.25">
      <c r="A2199" s="51">
        <v>84729095</v>
      </c>
      <c r="B2199" s="54" t="s">
        <v>2142</v>
      </c>
      <c r="C2199" s="56" t="s">
        <v>9</v>
      </c>
      <c r="D2199" s="56">
        <v>29</v>
      </c>
    </row>
    <row r="2200" spans="1:4" x14ac:dyDescent="0.25">
      <c r="A2200" s="51">
        <v>84731000</v>
      </c>
      <c r="B2200" s="54" t="s">
        <v>2143</v>
      </c>
      <c r="C2200" s="56" t="s">
        <v>9</v>
      </c>
      <c r="D2200" s="56">
        <v>29</v>
      </c>
    </row>
    <row r="2201" spans="1:4" x14ac:dyDescent="0.25">
      <c r="A2201" s="51">
        <v>84741010</v>
      </c>
      <c r="B2201" s="54" t="s">
        <v>2144</v>
      </c>
      <c r="C2201" s="56" t="s">
        <v>9</v>
      </c>
      <c r="D2201" s="56">
        <v>27</v>
      </c>
    </row>
    <row r="2202" spans="1:4" ht="30" x14ac:dyDescent="0.25">
      <c r="A2202" s="51">
        <v>84741090</v>
      </c>
      <c r="B2202" s="54" t="s">
        <v>2145</v>
      </c>
      <c r="C2202" s="56" t="s">
        <v>9</v>
      </c>
      <c r="D2202" s="56">
        <v>27</v>
      </c>
    </row>
    <row r="2203" spans="1:4" ht="30" x14ac:dyDescent="0.25">
      <c r="A2203" s="51">
        <v>84742010</v>
      </c>
      <c r="B2203" s="54" t="s">
        <v>2146</v>
      </c>
      <c r="C2203" s="56" t="s">
        <v>9</v>
      </c>
      <c r="D2203" s="56">
        <v>27</v>
      </c>
    </row>
    <row r="2204" spans="1:4" x14ac:dyDescent="0.25">
      <c r="A2204" s="51">
        <v>84742020</v>
      </c>
      <c r="B2204" s="54" t="s">
        <v>2147</v>
      </c>
      <c r="C2204" s="56" t="s">
        <v>9</v>
      </c>
      <c r="D2204" s="56">
        <v>27</v>
      </c>
    </row>
    <row r="2205" spans="1:4" x14ac:dyDescent="0.25">
      <c r="A2205" s="51">
        <v>84742090</v>
      </c>
      <c r="B2205" s="54" t="s">
        <v>2148</v>
      </c>
      <c r="C2205" s="56" t="s">
        <v>9</v>
      </c>
      <c r="D2205" s="56">
        <v>27</v>
      </c>
    </row>
    <row r="2206" spans="1:4" x14ac:dyDescent="0.25">
      <c r="A2206" s="51">
        <v>84743110</v>
      </c>
      <c r="B2206" s="54" t="s">
        <v>2149</v>
      </c>
      <c r="C2206" s="56" t="s">
        <v>9</v>
      </c>
      <c r="D2206" s="56">
        <v>27</v>
      </c>
    </row>
    <row r="2207" spans="1:4" x14ac:dyDescent="0.25">
      <c r="A2207" s="51">
        <v>84743120</v>
      </c>
      <c r="B2207" s="54" t="s">
        <v>2150</v>
      </c>
      <c r="C2207" s="56" t="s">
        <v>9</v>
      </c>
      <c r="D2207" s="56">
        <v>27</v>
      </c>
    </row>
    <row r="2208" spans="1:4" x14ac:dyDescent="0.25">
      <c r="A2208" s="51">
        <v>84743200</v>
      </c>
      <c r="B2208" s="54" t="s">
        <v>2151</v>
      </c>
      <c r="C2208" s="56" t="s">
        <v>9</v>
      </c>
      <c r="D2208" s="56">
        <v>27</v>
      </c>
    </row>
    <row r="2209" spans="1:4" x14ac:dyDescent="0.25">
      <c r="A2209" s="51">
        <v>84743900</v>
      </c>
      <c r="B2209" s="54" t="s">
        <v>2152</v>
      </c>
      <c r="C2209" s="56" t="s">
        <v>9</v>
      </c>
      <c r="D2209" s="56">
        <v>27</v>
      </c>
    </row>
    <row r="2210" spans="1:4" x14ac:dyDescent="0.25">
      <c r="A2210" s="51">
        <v>84748010</v>
      </c>
      <c r="B2210" s="54" t="s">
        <v>2153</v>
      </c>
      <c r="C2210" s="56" t="s">
        <v>9</v>
      </c>
      <c r="D2210" s="56">
        <v>27</v>
      </c>
    </row>
    <row r="2211" spans="1:4" x14ac:dyDescent="0.25">
      <c r="A2211" s="51">
        <v>84748020</v>
      </c>
      <c r="B2211" s="54" t="s">
        <v>2154</v>
      </c>
      <c r="C2211" s="56" t="s">
        <v>9</v>
      </c>
      <c r="D2211" s="56">
        <v>27</v>
      </c>
    </row>
    <row r="2212" spans="1:4" ht="30" x14ac:dyDescent="0.25">
      <c r="A2212" s="51">
        <v>84748030</v>
      </c>
      <c r="B2212" s="54" t="s">
        <v>2155</v>
      </c>
      <c r="C2212" s="56" t="s">
        <v>9</v>
      </c>
      <c r="D2212" s="56">
        <v>27</v>
      </c>
    </row>
    <row r="2213" spans="1:4" ht="30" x14ac:dyDescent="0.25">
      <c r="A2213" s="51">
        <v>84748090</v>
      </c>
      <c r="B2213" s="54" t="s">
        <v>2156</v>
      </c>
      <c r="C2213" s="56" t="s">
        <v>9</v>
      </c>
      <c r="D2213" s="56">
        <v>27</v>
      </c>
    </row>
    <row r="2214" spans="1:4" x14ac:dyDescent="0.25">
      <c r="A2214" s="51">
        <v>84749000</v>
      </c>
      <c r="B2214" s="54" t="s">
        <v>2157</v>
      </c>
      <c r="C2214" s="56" t="s">
        <v>9</v>
      </c>
      <c r="D2214" s="56">
        <v>27</v>
      </c>
    </row>
    <row r="2215" spans="1:4" ht="30" x14ac:dyDescent="0.25">
      <c r="A2215" s="51">
        <v>84751000</v>
      </c>
      <c r="B2215" s="54" t="s">
        <v>2158</v>
      </c>
      <c r="C2215" s="56" t="s">
        <v>9</v>
      </c>
      <c r="D2215" s="56">
        <v>4</v>
      </c>
    </row>
    <row r="2216" spans="1:4" ht="30" x14ac:dyDescent="0.25">
      <c r="A2216" s="51">
        <v>84752100</v>
      </c>
      <c r="B2216" s="54" t="s">
        <v>2159</v>
      </c>
      <c r="C2216" s="56" t="s">
        <v>9</v>
      </c>
      <c r="D2216" s="56">
        <v>4</v>
      </c>
    </row>
    <row r="2217" spans="1:4" ht="30" x14ac:dyDescent="0.25">
      <c r="A2217" s="51">
        <v>84752900</v>
      </c>
      <c r="B2217" s="54" t="s">
        <v>2160</v>
      </c>
      <c r="C2217" s="56" t="s">
        <v>9</v>
      </c>
      <c r="D2217" s="56">
        <v>4</v>
      </c>
    </row>
    <row r="2218" spans="1:4" x14ac:dyDescent="0.25">
      <c r="A2218" s="51">
        <v>84759000</v>
      </c>
      <c r="B2218" s="54" t="s">
        <v>2161</v>
      </c>
      <c r="C2218" s="56" t="s">
        <v>9</v>
      </c>
      <c r="D2218" s="56">
        <v>4</v>
      </c>
    </row>
    <row r="2219" spans="1:4" ht="30" x14ac:dyDescent="0.25">
      <c r="A2219" s="51">
        <v>84762110</v>
      </c>
      <c r="B2219" s="54" t="s">
        <v>2162</v>
      </c>
      <c r="C2219" s="56" t="s">
        <v>9</v>
      </c>
      <c r="D2219" s="56">
        <v>2</v>
      </c>
    </row>
    <row r="2220" spans="1:4" ht="30" x14ac:dyDescent="0.25">
      <c r="A2220" s="51">
        <v>84762120</v>
      </c>
      <c r="B2220" s="54" t="s">
        <v>2163</v>
      </c>
      <c r="C2220" s="56" t="s">
        <v>9</v>
      </c>
      <c r="D2220" s="56">
        <v>2</v>
      </c>
    </row>
    <row r="2221" spans="1:4" ht="30" x14ac:dyDescent="0.25">
      <c r="A2221" s="51">
        <v>84762900</v>
      </c>
      <c r="B2221" s="54" t="s">
        <v>2164</v>
      </c>
      <c r="C2221" s="56" t="s">
        <v>9</v>
      </c>
      <c r="D2221" s="56">
        <v>2</v>
      </c>
    </row>
    <row r="2222" spans="1:4" x14ac:dyDescent="0.25">
      <c r="A2222" s="51">
        <v>84768110</v>
      </c>
      <c r="B2222" s="54" t="s">
        <v>1166</v>
      </c>
      <c r="C2222" s="56" t="s">
        <v>9</v>
      </c>
      <c r="D2222" s="56">
        <v>4</v>
      </c>
    </row>
    <row r="2223" spans="1:4" x14ac:dyDescent="0.25">
      <c r="A2223" s="51">
        <v>84768120</v>
      </c>
      <c r="B2223" s="54" t="s">
        <v>2165</v>
      </c>
      <c r="C2223" s="56" t="s">
        <v>9</v>
      </c>
      <c r="D2223" s="56">
        <v>4</v>
      </c>
    </row>
    <row r="2224" spans="1:4" x14ac:dyDescent="0.25">
      <c r="A2224" s="51">
        <v>84768910</v>
      </c>
      <c r="B2224" s="54" t="s">
        <v>2166</v>
      </c>
      <c r="C2224" s="56" t="s">
        <v>9</v>
      </c>
      <c r="D2224" s="56">
        <v>4</v>
      </c>
    </row>
    <row r="2225" spans="1:4" x14ac:dyDescent="0.25">
      <c r="A2225" s="51">
        <v>84768920</v>
      </c>
      <c r="B2225" s="54" t="s">
        <v>2167</v>
      </c>
      <c r="C2225" s="56" t="s">
        <v>9</v>
      </c>
      <c r="D2225" s="56">
        <v>4</v>
      </c>
    </row>
    <row r="2226" spans="1:4" x14ac:dyDescent="0.25">
      <c r="A2226" s="51">
        <v>84768930</v>
      </c>
      <c r="B2226" s="54" t="s">
        <v>2168</v>
      </c>
      <c r="C2226" s="56" t="s">
        <v>9</v>
      </c>
      <c r="D2226" s="56">
        <v>4</v>
      </c>
    </row>
    <row r="2227" spans="1:4" x14ac:dyDescent="0.25">
      <c r="A2227" s="51">
        <v>84768990</v>
      </c>
      <c r="B2227" s="54" t="s">
        <v>2169</v>
      </c>
      <c r="C2227" s="56" t="s">
        <v>9</v>
      </c>
      <c r="D2227" s="56">
        <v>4</v>
      </c>
    </row>
    <row r="2228" spans="1:4" x14ac:dyDescent="0.25">
      <c r="A2228" s="51">
        <v>84769010</v>
      </c>
      <c r="B2228" s="54" t="s">
        <v>2170</v>
      </c>
      <c r="C2228" s="56" t="s">
        <v>9</v>
      </c>
      <c r="D2228" s="56">
        <v>4</v>
      </c>
    </row>
    <row r="2229" spans="1:4" x14ac:dyDescent="0.25">
      <c r="A2229" s="51">
        <v>84769090</v>
      </c>
      <c r="B2229" s="54" t="s">
        <v>2171</v>
      </c>
      <c r="C2229" s="56" t="s">
        <v>9</v>
      </c>
      <c r="D2229" s="56">
        <v>4</v>
      </c>
    </row>
    <row r="2230" spans="1:4" x14ac:dyDescent="0.25">
      <c r="A2230" s="51">
        <v>84771000</v>
      </c>
      <c r="B2230" s="54" t="s">
        <v>2172</v>
      </c>
      <c r="C2230" s="56" t="s">
        <v>9</v>
      </c>
      <c r="D2230" s="56">
        <v>1</v>
      </c>
    </row>
    <row r="2231" spans="1:4" x14ac:dyDescent="0.25">
      <c r="A2231" s="51">
        <v>84772000</v>
      </c>
      <c r="B2231" s="54" t="s">
        <v>2173</v>
      </c>
      <c r="C2231" s="56" t="s">
        <v>9</v>
      </c>
      <c r="D2231" s="56">
        <v>1</v>
      </c>
    </row>
    <row r="2232" spans="1:4" x14ac:dyDescent="0.25">
      <c r="A2232" s="51">
        <v>84773000</v>
      </c>
      <c r="B2232" s="54" t="s">
        <v>2174</v>
      </c>
      <c r="C2232" s="56" t="s">
        <v>9</v>
      </c>
      <c r="D2232" s="56">
        <v>1</v>
      </c>
    </row>
    <row r="2233" spans="1:4" ht="30" x14ac:dyDescent="0.25">
      <c r="A2233" s="51">
        <v>84774000</v>
      </c>
      <c r="B2233" s="54" t="s">
        <v>2175</v>
      </c>
      <c r="C2233" s="56" t="s">
        <v>9</v>
      </c>
      <c r="D2233" s="56">
        <v>1</v>
      </c>
    </row>
    <row r="2234" spans="1:4" ht="45" x14ac:dyDescent="0.25">
      <c r="A2234" s="51">
        <v>84775100</v>
      </c>
      <c r="B2234" s="54" t="s">
        <v>2176</v>
      </c>
      <c r="C2234" s="56" t="s">
        <v>9</v>
      </c>
      <c r="D2234" s="56">
        <v>1</v>
      </c>
    </row>
    <row r="2235" spans="1:4" ht="30" x14ac:dyDescent="0.25">
      <c r="A2235" s="51">
        <v>84775900</v>
      </c>
      <c r="B2235" s="54" t="s">
        <v>2177</v>
      </c>
      <c r="C2235" s="56" t="s">
        <v>9</v>
      </c>
      <c r="D2235" s="56">
        <v>1</v>
      </c>
    </row>
    <row r="2236" spans="1:4" x14ac:dyDescent="0.25">
      <c r="A2236" s="51">
        <v>84778010</v>
      </c>
      <c r="B2236" s="54" t="s">
        <v>2178</v>
      </c>
      <c r="C2236" s="56" t="s">
        <v>9</v>
      </c>
      <c r="D2236" s="56">
        <v>1</v>
      </c>
    </row>
    <row r="2237" spans="1:4" x14ac:dyDescent="0.25">
      <c r="A2237" s="51">
        <v>84778090</v>
      </c>
      <c r="B2237" s="54" t="s">
        <v>2179</v>
      </c>
      <c r="C2237" s="56" t="s">
        <v>9</v>
      </c>
      <c r="D2237" s="56">
        <v>1</v>
      </c>
    </row>
    <row r="2238" spans="1:4" x14ac:dyDescent="0.25">
      <c r="A2238" s="51">
        <v>84779000</v>
      </c>
      <c r="B2238" s="54" t="s">
        <v>2180</v>
      </c>
      <c r="C2238" s="56" t="s">
        <v>9</v>
      </c>
      <c r="D2238" s="56">
        <v>1</v>
      </c>
    </row>
    <row r="2239" spans="1:4" x14ac:dyDescent="0.25">
      <c r="A2239" s="51">
        <v>84789000</v>
      </c>
      <c r="B2239" s="54" t="s">
        <v>2181</v>
      </c>
      <c r="C2239" s="56" t="s">
        <v>9</v>
      </c>
      <c r="D2239" s="56">
        <v>2</v>
      </c>
    </row>
    <row r="2240" spans="1:4" x14ac:dyDescent="0.25">
      <c r="A2240" s="51">
        <v>84791000</v>
      </c>
      <c r="B2240" s="54" t="s">
        <v>2182</v>
      </c>
      <c r="C2240" s="56" t="s">
        <v>9</v>
      </c>
      <c r="D2240" s="56">
        <v>27</v>
      </c>
    </row>
    <row r="2241" spans="1:4" ht="30" x14ac:dyDescent="0.25">
      <c r="A2241" s="51">
        <v>84792010</v>
      </c>
      <c r="B2241" s="54" t="s">
        <v>2183</v>
      </c>
      <c r="C2241" s="56" t="s">
        <v>9</v>
      </c>
      <c r="D2241" s="56">
        <v>2</v>
      </c>
    </row>
    <row r="2242" spans="1:4" ht="45" x14ac:dyDescent="0.25">
      <c r="A2242" s="51">
        <v>84792090</v>
      </c>
      <c r="B2242" s="54" t="s">
        <v>2184</v>
      </c>
      <c r="C2242" s="56" t="s">
        <v>9</v>
      </c>
      <c r="D2242" s="56">
        <v>2</v>
      </c>
    </row>
    <row r="2243" spans="1:4" ht="45" x14ac:dyDescent="0.25">
      <c r="A2243" s="51">
        <v>84793000</v>
      </c>
      <c r="B2243" s="54" t="s">
        <v>2185</v>
      </c>
      <c r="C2243" s="56" t="s">
        <v>9</v>
      </c>
      <c r="D2243" s="56">
        <v>4</v>
      </c>
    </row>
    <row r="2244" spans="1:4" x14ac:dyDescent="0.25">
      <c r="A2244" s="51">
        <v>84794000</v>
      </c>
      <c r="B2244" s="54" t="s">
        <v>2186</v>
      </c>
      <c r="C2244" s="56" t="s">
        <v>9</v>
      </c>
      <c r="D2244" s="56">
        <v>4</v>
      </c>
    </row>
    <row r="2245" spans="1:4" x14ac:dyDescent="0.25">
      <c r="A2245" s="51">
        <v>84795000</v>
      </c>
      <c r="B2245" s="54" t="s">
        <v>2187</v>
      </c>
      <c r="C2245" s="56" t="s">
        <v>9</v>
      </c>
      <c r="D2245" s="56">
        <v>34</v>
      </c>
    </row>
    <row r="2246" spans="1:4" x14ac:dyDescent="0.25">
      <c r="A2246" s="51">
        <v>84796000</v>
      </c>
      <c r="B2246" s="54" t="s">
        <v>2188</v>
      </c>
      <c r="C2246" s="56" t="s">
        <v>9</v>
      </c>
      <c r="D2246" s="56">
        <v>4</v>
      </c>
    </row>
    <row r="2247" spans="1:4" ht="30" x14ac:dyDescent="0.25">
      <c r="A2247" s="51">
        <v>84797900</v>
      </c>
      <c r="B2247" s="54" t="s">
        <v>2189</v>
      </c>
      <c r="C2247" s="56" t="s">
        <v>9</v>
      </c>
      <c r="D2247" s="56">
        <v>4</v>
      </c>
    </row>
    <row r="2248" spans="1:4" ht="30" x14ac:dyDescent="0.25">
      <c r="A2248" s="51">
        <v>84798100</v>
      </c>
      <c r="B2248" s="54" t="s">
        <v>2190</v>
      </c>
      <c r="C2248" s="56" t="s">
        <v>9</v>
      </c>
      <c r="D2248" s="56">
        <v>4</v>
      </c>
    </row>
    <row r="2249" spans="1:4" ht="45" x14ac:dyDescent="0.25">
      <c r="A2249" s="51">
        <v>84798200</v>
      </c>
      <c r="B2249" s="54" t="s">
        <v>2191</v>
      </c>
      <c r="C2249" s="56" t="s">
        <v>9</v>
      </c>
      <c r="D2249" s="56">
        <v>4</v>
      </c>
    </row>
    <row r="2250" spans="1:4" x14ac:dyDescent="0.25">
      <c r="A2250" s="51">
        <v>84798910</v>
      </c>
      <c r="B2250" s="54" t="s">
        <v>2192</v>
      </c>
      <c r="C2250" s="56" t="s">
        <v>9</v>
      </c>
      <c r="D2250" s="56">
        <v>1</v>
      </c>
    </row>
    <row r="2251" spans="1:4" x14ac:dyDescent="0.25">
      <c r="A2251" s="51">
        <v>84798920</v>
      </c>
      <c r="B2251" s="54" t="s">
        <v>2193</v>
      </c>
      <c r="C2251" s="56" t="s">
        <v>9</v>
      </c>
      <c r="D2251" s="56">
        <v>1</v>
      </c>
    </row>
    <row r="2252" spans="1:4" x14ac:dyDescent="0.25">
      <c r="A2252" s="51">
        <v>84798930</v>
      </c>
      <c r="B2252" s="54" t="s">
        <v>2194</v>
      </c>
      <c r="C2252" s="56" t="s">
        <v>9</v>
      </c>
      <c r="D2252" s="56">
        <v>4</v>
      </c>
    </row>
    <row r="2253" spans="1:4" x14ac:dyDescent="0.25">
      <c r="A2253" s="51">
        <v>84798940</v>
      </c>
      <c r="B2253" s="54" t="s">
        <v>2195</v>
      </c>
      <c r="C2253" s="56" t="s">
        <v>9</v>
      </c>
      <c r="D2253" s="56">
        <v>4</v>
      </c>
    </row>
    <row r="2254" spans="1:4" x14ac:dyDescent="0.25">
      <c r="A2254" s="51">
        <v>84798950</v>
      </c>
      <c r="B2254" s="54" t="s">
        <v>2196</v>
      </c>
      <c r="C2254" s="56" t="s">
        <v>9</v>
      </c>
      <c r="D2254" s="56">
        <v>4</v>
      </c>
    </row>
    <row r="2255" spans="1:4" x14ac:dyDescent="0.25">
      <c r="A2255" s="51">
        <v>84798960</v>
      </c>
      <c r="B2255" s="54" t="s">
        <v>2197</v>
      </c>
      <c r="C2255" s="56" t="s">
        <v>9</v>
      </c>
      <c r="D2255" s="56">
        <v>4</v>
      </c>
    </row>
    <row r="2256" spans="1:4" ht="30" x14ac:dyDescent="0.25">
      <c r="A2256" s="51">
        <v>84798970</v>
      </c>
      <c r="B2256" s="54" t="s">
        <v>2198</v>
      </c>
      <c r="C2256" s="56" t="s">
        <v>8</v>
      </c>
      <c r="D2256" s="56">
        <v>1</v>
      </c>
    </row>
    <row r="2257" spans="1:4" x14ac:dyDescent="0.25">
      <c r="A2257" s="51">
        <v>84798991</v>
      </c>
      <c r="B2257" s="54" t="s">
        <v>2199</v>
      </c>
      <c r="C2257" s="56" t="s">
        <v>9</v>
      </c>
      <c r="D2257" s="56">
        <v>4</v>
      </c>
    </row>
    <row r="2258" spans="1:4" x14ac:dyDescent="0.25">
      <c r="A2258" s="51">
        <v>84798992</v>
      </c>
      <c r="B2258" s="54" t="s">
        <v>2200</v>
      </c>
      <c r="C2258" s="56" t="s">
        <v>9</v>
      </c>
      <c r="D2258" s="56">
        <v>1</v>
      </c>
    </row>
    <row r="2259" spans="1:4" x14ac:dyDescent="0.25">
      <c r="A2259" s="51">
        <v>84798999</v>
      </c>
      <c r="B2259" s="54" t="s">
        <v>38</v>
      </c>
      <c r="C2259" s="56" t="s">
        <v>9</v>
      </c>
      <c r="D2259" s="56">
        <v>1</v>
      </c>
    </row>
    <row r="2260" spans="1:4" x14ac:dyDescent="0.25">
      <c r="A2260" s="51">
        <v>84799010</v>
      </c>
      <c r="B2260" s="54" t="s">
        <v>2201</v>
      </c>
      <c r="C2260" s="56" t="s">
        <v>9</v>
      </c>
      <c r="D2260" s="56">
        <v>27</v>
      </c>
    </row>
    <row r="2261" spans="1:4" ht="30" x14ac:dyDescent="0.25">
      <c r="A2261" s="51">
        <v>84799020</v>
      </c>
      <c r="B2261" s="54" t="s">
        <v>2202</v>
      </c>
      <c r="C2261" s="56" t="s">
        <v>9</v>
      </c>
      <c r="D2261" s="56">
        <v>2</v>
      </c>
    </row>
    <row r="2262" spans="1:4" ht="30" x14ac:dyDescent="0.25">
      <c r="A2262" s="51">
        <v>84799030</v>
      </c>
      <c r="B2262" s="54" t="s">
        <v>2203</v>
      </c>
      <c r="C2262" s="56" t="s">
        <v>9</v>
      </c>
      <c r="D2262" s="56">
        <v>4</v>
      </c>
    </row>
    <row r="2263" spans="1:4" ht="30" x14ac:dyDescent="0.25">
      <c r="A2263" s="51">
        <v>84799040</v>
      </c>
      <c r="B2263" s="54" t="s">
        <v>2204</v>
      </c>
      <c r="C2263" s="56" t="s">
        <v>9</v>
      </c>
      <c r="D2263" s="56">
        <v>35</v>
      </c>
    </row>
    <row r="2264" spans="1:4" ht="30" x14ac:dyDescent="0.25">
      <c r="A2264" s="51">
        <v>84799090</v>
      </c>
      <c r="B2264" s="54" t="s">
        <v>2205</v>
      </c>
      <c r="C2264" s="56" t="s">
        <v>9</v>
      </c>
      <c r="D2264" s="56">
        <v>4</v>
      </c>
    </row>
    <row r="2265" spans="1:4" x14ac:dyDescent="0.25">
      <c r="A2265" s="51">
        <v>84801000</v>
      </c>
      <c r="B2265" s="54" t="s">
        <v>2206</v>
      </c>
      <c r="C2265" s="56" t="s">
        <v>9</v>
      </c>
      <c r="D2265" s="56">
        <v>4</v>
      </c>
    </row>
    <row r="2266" spans="1:4" x14ac:dyDescent="0.25">
      <c r="A2266" s="51">
        <v>84802000</v>
      </c>
      <c r="B2266" s="54" t="s">
        <v>2207</v>
      </c>
      <c r="C2266" s="56" t="s">
        <v>9</v>
      </c>
      <c r="D2266" s="56">
        <v>4</v>
      </c>
    </row>
    <row r="2267" spans="1:4" x14ac:dyDescent="0.25">
      <c r="A2267" s="51">
        <v>84803000</v>
      </c>
      <c r="B2267" s="54" t="s">
        <v>2208</v>
      </c>
      <c r="C2267" s="56" t="s">
        <v>9</v>
      </c>
      <c r="D2267" s="56">
        <v>4</v>
      </c>
    </row>
    <row r="2268" spans="1:4" x14ac:dyDescent="0.25">
      <c r="A2268" s="51">
        <v>84804100</v>
      </c>
      <c r="B2268" s="54" t="s">
        <v>2209</v>
      </c>
      <c r="C2268" s="56" t="s">
        <v>9</v>
      </c>
      <c r="D2268" s="56">
        <v>4</v>
      </c>
    </row>
    <row r="2269" spans="1:4" x14ac:dyDescent="0.25">
      <c r="A2269" s="51">
        <v>84804900</v>
      </c>
      <c r="B2269" s="54" t="s">
        <v>2210</v>
      </c>
      <c r="C2269" s="56" t="s">
        <v>9</v>
      </c>
      <c r="D2269" s="56">
        <v>4</v>
      </c>
    </row>
    <row r="2270" spans="1:4" x14ac:dyDescent="0.25">
      <c r="A2270" s="51">
        <v>84805000</v>
      </c>
      <c r="B2270" s="54" t="s">
        <v>2211</v>
      </c>
      <c r="C2270" s="56" t="s">
        <v>9</v>
      </c>
      <c r="D2270" s="56">
        <v>4</v>
      </c>
    </row>
    <row r="2271" spans="1:4" x14ac:dyDescent="0.25">
      <c r="A2271" s="51">
        <v>84806000</v>
      </c>
      <c r="B2271" s="54" t="s">
        <v>2212</v>
      </c>
      <c r="C2271" s="56" t="s">
        <v>9</v>
      </c>
      <c r="D2271" s="56">
        <v>4</v>
      </c>
    </row>
    <row r="2272" spans="1:4" x14ac:dyDescent="0.25">
      <c r="A2272" s="51">
        <v>84807100</v>
      </c>
      <c r="B2272" s="54" t="s">
        <v>2213</v>
      </c>
      <c r="C2272" s="56" t="s">
        <v>9</v>
      </c>
      <c r="D2272" s="56">
        <v>4</v>
      </c>
    </row>
    <row r="2273" spans="1:4" x14ac:dyDescent="0.25">
      <c r="A2273" s="51">
        <v>84807900</v>
      </c>
      <c r="B2273" s="54" t="s">
        <v>2214</v>
      </c>
      <c r="C2273" s="56" t="s">
        <v>9</v>
      </c>
      <c r="D2273" s="56">
        <v>4</v>
      </c>
    </row>
    <row r="2274" spans="1:4" x14ac:dyDescent="0.25">
      <c r="A2274" s="51">
        <v>84811000</v>
      </c>
      <c r="B2274" s="54" t="s">
        <v>2215</v>
      </c>
      <c r="C2274" s="56" t="s">
        <v>9</v>
      </c>
      <c r="D2274" s="56">
        <v>20</v>
      </c>
    </row>
    <row r="2275" spans="1:4" ht="30" x14ac:dyDescent="0.25">
      <c r="A2275" s="51">
        <v>84812000</v>
      </c>
      <c r="B2275" s="54" t="s">
        <v>2216</v>
      </c>
      <c r="C2275" s="56" t="s">
        <v>9</v>
      </c>
      <c r="D2275" s="56">
        <v>4</v>
      </c>
    </row>
    <row r="2276" spans="1:4" x14ac:dyDescent="0.25">
      <c r="A2276" s="51">
        <v>84813000</v>
      </c>
      <c r="B2276" s="54" t="s">
        <v>2217</v>
      </c>
      <c r="C2276" s="56" t="s">
        <v>9</v>
      </c>
      <c r="D2276" s="56">
        <v>20</v>
      </c>
    </row>
    <row r="2277" spans="1:4" x14ac:dyDescent="0.25">
      <c r="A2277" s="51">
        <v>84814000</v>
      </c>
      <c r="B2277" s="54" t="s">
        <v>2218</v>
      </c>
      <c r="C2277" s="56" t="s">
        <v>9</v>
      </c>
      <c r="D2277" s="56">
        <v>20</v>
      </c>
    </row>
    <row r="2278" spans="1:4" x14ac:dyDescent="0.25">
      <c r="A2278" s="51">
        <v>84818010</v>
      </c>
      <c r="B2278" s="54" t="s">
        <v>2219</v>
      </c>
      <c r="C2278" s="56" t="s">
        <v>9</v>
      </c>
      <c r="D2278" s="56">
        <v>24</v>
      </c>
    </row>
    <row r="2279" spans="1:4" x14ac:dyDescent="0.25">
      <c r="A2279" s="51">
        <v>84818020</v>
      </c>
      <c r="B2279" s="54" t="s">
        <v>2220</v>
      </c>
      <c r="C2279" s="56" t="s">
        <v>9</v>
      </c>
      <c r="D2279" s="56">
        <v>23</v>
      </c>
    </row>
    <row r="2280" spans="1:4" ht="30" x14ac:dyDescent="0.25">
      <c r="A2280" s="51">
        <v>84818030</v>
      </c>
      <c r="B2280" s="54" t="s">
        <v>2221</v>
      </c>
      <c r="C2280" s="56" t="s">
        <v>9</v>
      </c>
      <c r="D2280" s="56">
        <v>20</v>
      </c>
    </row>
    <row r="2281" spans="1:4" x14ac:dyDescent="0.25">
      <c r="A2281" s="51">
        <v>84818041</v>
      </c>
      <c r="B2281" s="54" t="s">
        <v>2222</v>
      </c>
      <c r="C2281" s="56" t="s">
        <v>9</v>
      </c>
      <c r="D2281" s="56">
        <v>7</v>
      </c>
    </row>
    <row r="2282" spans="1:4" x14ac:dyDescent="0.25">
      <c r="A2282" s="51">
        <v>84818049</v>
      </c>
      <c r="B2282" s="54" t="s">
        <v>2223</v>
      </c>
      <c r="C2282" s="56" t="s">
        <v>9</v>
      </c>
      <c r="D2282" s="56">
        <v>20</v>
      </c>
    </row>
    <row r="2283" spans="1:4" x14ac:dyDescent="0.25">
      <c r="A2283" s="51">
        <v>84818050</v>
      </c>
      <c r="B2283" s="54" t="s">
        <v>2224</v>
      </c>
      <c r="C2283" s="56" t="s">
        <v>9</v>
      </c>
      <c r="D2283" s="56">
        <v>4</v>
      </c>
    </row>
    <row r="2284" spans="1:4" x14ac:dyDescent="0.25">
      <c r="A2284" s="51">
        <v>84818090</v>
      </c>
      <c r="B2284" s="54" t="s">
        <v>209</v>
      </c>
      <c r="C2284" s="56" t="s">
        <v>9</v>
      </c>
      <c r="D2284" s="56">
        <v>4</v>
      </c>
    </row>
    <row r="2285" spans="1:4" x14ac:dyDescent="0.25">
      <c r="A2285" s="51">
        <v>84819010</v>
      </c>
      <c r="B2285" s="54" t="s">
        <v>2225</v>
      </c>
      <c r="C2285" s="56" t="s">
        <v>9</v>
      </c>
      <c r="D2285" s="56">
        <v>7</v>
      </c>
    </row>
    <row r="2286" spans="1:4" x14ac:dyDescent="0.25">
      <c r="A2286" s="51">
        <v>84819090</v>
      </c>
      <c r="B2286" s="54" t="s">
        <v>2226</v>
      </c>
      <c r="C2286" s="56" t="s">
        <v>9</v>
      </c>
      <c r="D2286" s="56">
        <v>20</v>
      </c>
    </row>
    <row r="2287" spans="1:4" ht="30" x14ac:dyDescent="0.25">
      <c r="A2287" s="51">
        <v>84821011</v>
      </c>
      <c r="B2287" s="54" t="s">
        <v>2227</v>
      </c>
      <c r="C2287" s="56" t="s">
        <v>9</v>
      </c>
      <c r="D2287" s="56">
        <v>4</v>
      </c>
    </row>
    <row r="2288" spans="1:4" ht="45" x14ac:dyDescent="0.25">
      <c r="A2288" s="51">
        <v>84821012</v>
      </c>
      <c r="B2288" s="54" t="s">
        <v>2228</v>
      </c>
      <c r="C2288" s="56" t="s">
        <v>9</v>
      </c>
      <c r="D2288" s="56">
        <v>4</v>
      </c>
    </row>
    <row r="2289" spans="1:4" ht="45" x14ac:dyDescent="0.25">
      <c r="A2289" s="51">
        <v>84821013</v>
      </c>
      <c r="B2289" s="54" t="s">
        <v>2228</v>
      </c>
      <c r="C2289" s="56" t="s">
        <v>9</v>
      </c>
      <c r="D2289" s="56">
        <v>4</v>
      </c>
    </row>
    <row r="2290" spans="1:4" ht="60" x14ac:dyDescent="0.25">
      <c r="A2290" s="51">
        <v>84821020</v>
      </c>
      <c r="B2290" s="54" t="s">
        <v>2229</v>
      </c>
      <c r="C2290" s="56" t="s">
        <v>9</v>
      </c>
      <c r="D2290" s="56">
        <v>4</v>
      </c>
    </row>
    <row r="2291" spans="1:4" ht="60" x14ac:dyDescent="0.25">
      <c r="A2291" s="51">
        <v>84821030</v>
      </c>
      <c r="B2291" s="54" t="s">
        <v>2230</v>
      </c>
      <c r="C2291" s="56" t="s">
        <v>9</v>
      </c>
      <c r="D2291" s="56">
        <v>4</v>
      </c>
    </row>
    <row r="2292" spans="1:4" ht="45" x14ac:dyDescent="0.25">
      <c r="A2292" s="51">
        <v>84821040</v>
      </c>
      <c r="B2292" s="54" t="s">
        <v>2231</v>
      </c>
      <c r="C2292" s="56" t="s">
        <v>9</v>
      </c>
      <c r="D2292" s="56">
        <v>4</v>
      </c>
    </row>
    <row r="2293" spans="1:4" ht="30" x14ac:dyDescent="0.25">
      <c r="A2293" s="51">
        <v>84821051</v>
      </c>
      <c r="B2293" s="54" t="s">
        <v>2232</v>
      </c>
      <c r="C2293" s="56" t="s">
        <v>9</v>
      </c>
      <c r="D2293" s="56">
        <v>4</v>
      </c>
    </row>
    <row r="2294" spans="1:4" ht="45" x14ac:dyDescent="0.25">
      <c r="A2294" s="51">
        <v>84821052</v>
      </c>
      <c r="B2294" s="54" t="s">
        <v>2233</v>
      </c>
      <c r="C2294" s="56" t="s">
        <v>9</v>
      </c>
      <c r="D2294" s="56">
        <v>4</v>
      </c>
    </row>
    <row r="2295" spans="1:4" ht="30" x14ac:dyDescent="0.25">
      <c r="A2295" s="51">
        <v>84821053</v>
      </c>
      <c r="B2295" s="54" t="s">
        <v>2234</v>
      </c>
      <c r="C2295" s="56" t="s">
        <v>9</v>
      </c>
      <c r="D2295" s="56">
        <v>4</v>
      </c>
    </row>
    <row r="2296" spans="1:4" x14ac:dyDescent="0.25">
      <c r="A2296" s="51">
        <v>84821090</v>
      </c>
      <c r="B2296" s="54" t="s">
        <v>2235</v>
      </c>
      <c r="C2296" s="56" t="s">
        <v>9</v>
      </c>
      <c r="D2296" s="56">
        <v>4</v>
      </c>
    </row>
    <row r="2297" spans="1:4" ht="30" x14ac:dyDescent="0.25">
      <c r="A2297" s="51">
        <v>84822011</v>
      </c>
      <c r="B2297" s="54" t="s">
        <v>2236</v>
      </c>
      <c r="C2297" s="56" t="s">
        <v>9</v>
      </c>
      <c r="D2297" s="56">
        <v>4</v>
      </c>
    </row>
    <row r="2298" spans="1:4" ht="45" x14ac:dyDescent="0.25">
      <c r="A2298" s="51">
        <v>84822012</v>
      </c>
      <c r="B2298" s="54" t="s">
        <v>2237</v>
      </c>
      <c r="C2298" s="56" t="s">
        <v>9</v>
      </c>
      <c r="D2298" s="56">
        <v>4</v>
      </c>
    </row>
    <row r="2299" spans="1:4" ht="30" x14ac:dyDescent="0.25">
      <c r="A2299" s="51">
        <v>84822013</v>
      </c>
      <c r="B2299" s="54" t="s">
        <v>2238</v>
      </c>
      <c r="C2299" s="56" t="s">
        <v>9</v>
      </c>
      <c r="D2299" s="56">
        <v>4</v>
      </c>
    </row>
    <row r="2300" spans="1:4" x14ac:dyDescent="0.25">
      <c r="A2300" s="51">
        <v>84822090</v>
      </c>
      <c r="B2300" s="54" t="s">
        <v>2239</v>
      </c>
      <c r="C2300" s="56" t="s">
        <v>9</v>
      </c>
      <c r="D2300" s="56">
        <v>4</v>
      </c>
    </row>
    <row r="2301" spans="1:4" x14ac:dyDescent="0.25">
      <c r="A2301" s="51">
        <v>84823000</v>
      </c>
      <c r="B2301" s="54" t="s">
        <v>2240</v>
      </c>
      <c r="C2301" s="56" t="s">
        <v>9</v>
      </c>
      <c r="D2301" s="56">
        <v>4</v>
      </c>
    </row>
    <row r="2302" spans="1:4" x14ac:dyDescent="0.25">
      <c r="A2302" s="51">
        <v>84824000</v>
      </c>
      <c r="B2302" s="54" t="s">
        <v>2241</v>
      </c>
      <c r="C2302" s="56" t="s">
        <v>9</v>
      </c>
      <c r="D2302" s="56">
        <v>4</v>
      </c>
    </row>
    <row r="2303" spans="1:4" ht="30" x14ac:dyDescent="0.25">
      <c r="A2303" s="51">
        <v>84825000</v>
      </c>
      <c r="B2303" s="54" t="s">
        <v>2242</v>
      </c>
      <c r="C2303" s="56" t="s">
        <v>9</v>
      </c>
      <c r="D2303" s="56">
        <v>4</v>
      </c>
    </row>
    <row r="2304" spans="1:4" ht="30" x14ac:dyDescent="0.25">
      <c r="A2304" s="51">
        <v>84825011</v>
      </c>
      <c r="B2304" s="54" t="s">
        <v>2243</v>
      </c>
      <c r="C2304" s="56" t="s">
        <v>9</v>
      </c>
      <c r="D2304" s="56">
        <v>4</v>
      </c>
    </row>
    <row r="2305" spans="1:4" ht="45" x14ac:dyDescent="0.25">
      <c r="A2305" s="51">
        <v>84825012</v>
      </c>
      <c r="B2305" s="54" t="s">
        <v>2244</v>
      </c>
      <c r="C2305" s="56" t="s">
        <v>9</v>
      </c>
      <c r="D2305" s="56">
        <v>4</v>
      </c>
    </row>
    <row r="2306" spans="1:4" ht="30" x14ac:dyDescent="0.25">
      <c r="A2306" s="51">
        <v>84825013</v>
      </c>
      <c r="B2306" s="54" t="s">
        <v>2245</v>
      </c>
      <c r="C2306" s="56" t="s">
        <v>9</v>
      </c>
      <c r="D2306" s="56">
        <v>4</v>
      </c>
    </row>
    <row r="2307" spans="1:4" ht="30" x14ac:dyDescent="0.25">
      <c r="A2307" s="51">
        <v>84825021</v>
      </c>
      <c r="B2307" s="54" t="s">
        <v>2246</v>
      </c>
      <c r="C2307" s="56" t="s">
        <v>9</v>
      </c>
      <c r="D2307" s="56">
        <v>4</v>
      </c>
    </row>
    <row r="2308" spans="1:4" ht="45" x14ac:dyDescent="0.25">
      <c r="A2308" s="51">
        <v>84825022</v>
      </c>
      <c r="B2308" s="54" t="s">
        <v>2247</v>
      </c>
      <c r="C2308" s="56" t="s">
        <v>9</v>
      </c>
      <c r="D2308" s="56">
        <v>4</v>
      </c>
    </row>
    <row r="2309" spans="1:4" ht="30" x14ac:dyDescent="0.25">
      <c r="A2309" s="51">
        <v>84825023</v>
      </c>
      <c r="B2309" s="54" t="s">
        <v>2248</v>
      </c>
      <c r="C2309" s="56" t="s">
        <v>9</v>
      </c>
      <c r="D2309" s="56">
        <v>4</v>
      </c>
    </row>
    <row r="2310" spans="1:4" ht="30" x14ac:dyDescent="0.25">
      <c r="A2310" s="51">
        <v>84828000</v>
      </c>
      <c r="B2310" s="54" t="s">
        <v>2249</v>
      </c>
      <c r="C2310" s="56" t="s">
        <v>9</v>
      </c>
      <c r="D2310" s="56">
        <v>4</v>
      </c>
    </row>
    <row r="2311" spans="1:4" x14ac:dyDescent="0.25">
      <c r="A2311" s="51">
        <v>84829111</v>
      </c>
      <c r="B2311" s="54" t="s">
        <v>2250</v>
      </c>
      <c r="C2311" s="56" t="s">
        <v>9</v>
      </c>
      <c r="D2311" s="56">
        <v>4</v>
      </c>
    </row>
    <row r="2312" spans="1:4" x14ac:dyDescent="0.25">
      <c r="A2312" s="51">
        <v>84829112</v>
      </c>
      <c r="B2312" s="54" t="s">
        <v>2251</v>
      </c>
      <c r="C2312" s="56" t="s">
        <v>9</v>
      </c>
      <c r="D2312" s="56">
        <v>4</v>
      </c>
    </row>
    <row r="2313" spans="1:4" x14ac:dyDescent="0.25">
      <c r="A2313" s="51">
        <v>84829113</v>
      </c>
      <c r="B2313" s="54" t="s">
        <v>2252</v>
      </c>
      <c r="C2313" s="56" t="s">
        <v>9</v>
      </c>
      <c r="D2313" s="56">
        <v>4</v>
      </c>
    </row>
    <row r="2314" spans="1:4" x14ac:dyDescent="0.25">
      <c r="A2314" s="51">
        <v>84829114</v>
      </c>
      <c r="B2314" s="54" t="s">
        <v>2253</v>
      </c>
      <c r="C2314" s="56" t="s">
        <v>9</v>
      </c>
      <c r="D2314" s="56">
        <v>4</v>
      </c>
    </row>
    <row r="2315" spans="1:4" x14ac:dyDescent="0.25">
      <c r="A2315" s="51">
        <v>84829119</v>
      </c>
      <c r="B2315" s="54" t="s">
        <v>2254</v>
      </c>
      <c r="C2315" s="56" t="s">
        <v>9</v>
      </c>
      <c r="D2315" s="56">
        <v>4</v>
      </c>
    </row>
    <row r="2316" spans="1:4" x14ac:dyDescent="0.25">
      <c r="A2316" s="51">
        <v>84829120</v>
      </c>
      <c r="B2316" s="54" t="s">
        <v>2255</v>
      </c>
      <c r="C2316" s="56" t="s">
        <v>9</v>
      </c>
      <c r="D2316" s="56">
        <v>4</v>
      </c>
    </row>
    <row r="2317" spans="1:4" x14ac:dyDescent="0.25">
      <c r="A2317" s="51">
        <v>84829130</v>
      </c>
      <c r="B2317" s="54" t="s">
        <v>2256</v>
      </c>
      <c r="C2317" s="56" t="s">
        <v>9</v>
      </c>
      <c r="D2317" s="56">
        <v>4</v>
      </c>
    </row>
    <row r="2318" spans="1:4" x14ac:dyDescent="0.25">
      <c r="A2318" s="51">
        <v>84829900</v>
      </c>
      <c r="B2318" s="54" t="s">
        <v>2257</v>
      </c>
      <c r="C2318" s="56" t="s">
        <v>9</v>
      </c>
      <c r="D2318" s="56">
        <v>4</v>
      </c>
    </row>
    <row r="2319" spans="1:4" x14ac:dyDescent="0.25">
      <c r="A2319" s="51">
        <v>84831010</v>
      </c>
      <c r="B2319" s="54" t="s">
        <v>2258</v>
      </c>
      <c r="C2319" s="56" t="s">
        <v>9</v>
      </c>
      <c r="D2319" s="56">
        <v>21</v>
      </c>
    </row>
    <row r="2320" spans="1:4" x14ac:dyDescent="0.25">
      <c r="A2320" s="51">
        <v>84831091</v>
      </c>
      <c r="B2320" s="54" t="s">
        <v>2259</v>
      </c>
      <c r="C2320" s="56" t="s">
        <v>9</v>
      </c>
      <c r="D2320" s="56">
        <v>21</v>
      </c>
    </row>
    <row r="2321" spans="1:4" x14ac:dyDescent="0.25">
      <c r="A2321" s="51">
        <v>84831092</v>
      </c>
      <c r="B2321" s="54" t="s">
        <v>2260</v>
      </c>
      <c r="C2321" s="56" t="s">
        <v>9</v>
      </c>
      <c r="D2321" s="56">
        <v>21</v>
      </c>
    </row>
    <row r="2322" spans="1:4" x14ac:dyDescent="0.25">
      <c r="A2322" s="51">
        <v>84831099</v>
      </c>
      <c r="B2322" s="54" t="s">
        <v>2261</v>
      </c>
      <c r="C2322" s="56" t="s">
        <v>9</v>
      </c>
      <c r="D2322" s="56">
        <v>21</v>
      </c>
    </row>
    <row r="2323" spans="1:4" x14ac:dyDescent="0.25">
      <c r="A2323" s="51">
        <v>84832000</v>
      </c>
      <c r="B2323" s="54" t="s">
        <v>2262</v>
      </c>
      <c r="C2323" s="56" t="s">
        <v>9</v>
      </c>
      <c r="D2323" s="56">
        <v>4</v>
      </c>
    </row>
    <row r="2324" spans="1:4" ht="30" x14ac:dyDescent="0.25">
      <c r="A2324" s="51">
        <v>84833000</v>
      </c>
      <c r="B2324" s="54" t="s">
        <v>2263</v>
      </c>
      <c r="C2324" s="56" t="s">
        <v>9</v>
      </c>
      <c r="D2324" s="56">
        <v>20</v>
      </c>
    </row>
    <row r="2325" spans="1:4" ht="60" x14ac:dyDescent="0.25">
      <c r="A2325" s="51">
        <v>84834000</v>
      </c>
      <c r="B2325" s="54" t="s">
        <v>2264</v>
      </c>
      <c r="C2325" s="56" t="s">
        <v>9</v>
      </c>
      <c r="D2325" s="56">
        <v>4</v>
      </c>
    </row>
    <row r="2326" spans="1:4" x14ac:dyDescent="0.25">
      <c r="A2326" s="51">
        <v>84835010</v>
      </c>
      <c r="B2326" s="54" t="s">
        <v>2265</v>
      </c>
      <c r="C2326" s="56" t="s">
        <v>9</v>
      </c>
      <c r="D2326" s="56">
        <v>20</v>
      </c>
    </row>
    <row r="2327" spans="1:4" x14ac:dyDescent="0.25">
      <c r="A2327" s="51">
        <v>84835090</v>
      </c>
      <c r="B2327" s="54" t="s">
        <v>37</v>
      </c>
      <c r="C2327" s="56" t="s">
        <v>9</v>
      </c>
      <c r="D2327" s="56">
        <v>20</v>
      </c>
    </row>
    <row r="2328" spans="1:4" x14ac:dyDescent="0.25">
      <c r="A2328" s="51">
        <v>84836010</v>
      </c>
      <c r="B2328" s="54" t="s">
        <v>2266</v>
      </c>
      <c r="C2328" s="56" t="s">
        <v>9</v>
      </c>
      <c r="D2328" s="56">
        <v>20</v>
      </c>
    </row>
    <row r="2329" spans="1:4" x14ac:dyDescent="0.25">
      <c r="A2329" s="51">
        <v>84836020</v>
      </c>
      <c r="B2329" s="54" t="s">
        <v>2267</v>
      </c>
      <c r="C2329" s="56" t="s">
        <v>9</v>
      </c>
      <c r="D2329" s="56">
        <v>20</v>
      </c>
    </row>
    <row r="2330" spans="1:4" x14ac:dyDescent="0.25">
      <c r="A2330" s="51">
        <v>84836090</v>
      </c>
      <c r="B2330" s="54" t="s">
        <v>209</v>
      </c>
      <c r="C2330" s="56" t="s">
        <v>9</v>
      </c>
      <c r="D2330" s="56">
        <v>20</v>
      </c>
    </row>
    <row r="2331" spans="1:4" x14ac:dyDescent="0.25">
      <c r="A2331" s="51">
        <v>84839000</v>
      </c>
      <c r="B2331" s="54" t="s">
        <v>2268</v>
      </c>
      <c r="C2331" s="56" t="s">
        <v>9</v>
      </c>
      <c r="D2331" s="56">
        <v>20</v>
      </c>
    </row>
    <row r="2332" spans="1:4" ht="30" x14ac:dyDescent="0.25">
      <c r="A2332" s="51">
        <v>84841010</v>
      </c>
      <c r="B2332" s="54" t="s">
        <v>2269</v>
      </c>
      <c r="C2332" s="56" t="s">
        <v>9</v>
      </c>
      <c r="D2332" s="56">
        <v>6</v>
      </c>
    </row>
    <row r="2333" spans="1:4" x14ac:dyDescent="0.25">
      <c r="A2333" s="51">
        <v>84841090</v>
      </c>
      <c r="B2333" s="54" t="s">
        <v>2270</v>
      </c>
      <c r="C2333" s="56" t="s">
        <v>9</v>
      </c>
      <c r="D2333" s="56">
        <v>6</v>
      </c>
    </row>
    <row r="2334" spans="1:4" x14ac:dyDescent="0.25">
      <c r="A2334" s="51">
        <v>84842000</v>
      </c>
      <c r="B2334" s="54" t="s">
        <v>2271</v>
      </c>
      <c r="C2334" s="56" t="s">
        <v>9</v>
      </c>
      <c r="D2334" s="56">
        <v>4</v>
      </c>
    </row>
    <row r="2335" spans="1:4" x14ac:dyDescent="0.25">
      <c r="A2335" s="51">
        <v>84849000</v>
      </c>
      <c r="B2335" s="54" t="s">
        <v>2272</v>
      </c>
      <c r="C2335" s="56" t="s">
        <v>9</v>
      </c>
      <c r="D2335" s="56">
        <v>6</v>
      </c>
    </row>
    <row r="2336" spans="1:4" x14ac:dyDescent="0.25">
      <c r="A2336" s="51">
        <v>84859000</v>
      </c>
      <c r="B2336" s="54" t="s">
        <v>2273</v>
      </c>
      <c r="C2336" s="56" t="s">
        <v>9</v>
      </c>
      <c r="D2336" s="56">
        <v>4</v>
      </c>
    </row>
    <row r="2337" spans="1:4" ht="30" x14ac:dyDescent="0.25">
      <c r="A2337" s="52">
        <v>84861000</v>
      </c>
      <c r="B2337" s="54" t="s">
        <v>2274</v>
      </c>
      <c r="C2337" s="56" t="s">
        <v>9</v>
      </c>
      <c r="D2337" s="56">
        <v>34</v>
      </c>
    </row>
    <row r="2338" spans="1:4" x14ac:dyDescent="0.25">
      <c r="A2338" s="52">
        <v>84862000</v>
      </c>
      <c r="B2338" s="54" t="s">
        <v>2275</v>
      </c>
      <c r="C2338" s="56" t="s">
        <v>9</v>
      </c>
      <c r="D2338" s="56">
        <v>30</v>
      </c>
    </row>
    <row r="2339" spans="1:4" ht="30" x14ac:dyDescent="0.25">
      <c r="A2339" s="52">
        <v>84863000</v>
      </c>
      <c r="B2339" s="54" t="s">
        <v>2276</v>
      </c>
      <c r="C2339" s="56" t="s">
        <v>9</v>
      </c>
      <c r="D2339" s="56">
        <v>34</v>
      </c>
    </row>
    <row r="2340" spans="1:4" ht="30" x14ac:dyDescent="0.25">
      <c r="A2340" s="52">
        <v>84864000</v>
      </c>
      <c r="B2340" s="54" t="s">
        <v>2277</v>
      </c>
      <c r="C2340" s="56" t="s">
        <v>9</v>
      </c>
      <c r="D2340" s="56">
        <v>34</v>
      </c>
    </row>
    <row r="2341" spans="1:4" x14ac:dyDescent="0.25">
      <c r="A2341" s="52">
        <v>84869000</v>
      </c>
      <c r="B2341" s="54" t="s">
        <v>2278</v>
      </c>
      <c r="C2341" s="56" t="s">
        <v>9</v>
      </c>
      <c r="D2341" s="56">
        <v>34</v>
      </c>
    </row>
    <row r="2342" spans="1:4" x14ac:dyDescent="0.25">
      <c r="A2342" s="51">
        <v>84871000</v>
      </c>
      <c r="B2342" s="54" t="s">
        <v>2279</v>
      </c>
      <c r="C2342" s="56" t="s">
        <v>9</v>
      </c>
      <c r="D2342" s="56">
        <v>31</v>
      </c>
    </row>
    <row r="2343" spans="1:4" x14ac:dyDescent="0.25">
      <c r="A2343" s="51">
        <v>84879000</v>
      </c>
      <c r="B2343" s="54" t="s">
        <v>38</v>
      </c>
      <c r="C2343" s="56" t="s">
        <v>9</v>
      </c>
      <c r="D2343" s="56">
        <v>31</v>
      </c>
    </row>
    <row r="2344" spans="1:4" x14ac:dyDescent="0.25">
      <c r="A2344" s="51">
        <v>85011011</v>
      </c>
      <c r="B2344" s="54" t="s">
        <v>2280</v>
      </c>
      <c r="C2344" s="56" t="s">
        <v>9</v>
      </c>
      <c r="D2344" s="56">
        <v>9</v>
      </c>
    </row>
    <row r="2345" spans="1:4" x14ac:dyDescent="0.25">
      <c r="A2345" s="51">
        <v>85011012</v>
      </c>
      <c r="B2345" s="54" t="s">
        <v>2281</v>
      </c>
      <c r="C2345" s="56" t="s">
        <v>9</v>
      </c>
      <c r="D2345" s="56">
        <v>9</v>
      </c>
    </row>
    <row r="2346" spans="1:4" x14ac:dyDescent="0.25">
      <c r="A2346" s="51">
        <v>85011013</v>
      </c>
      <c r="B2346" s="54" t="s">
        <v>2282</v>
      </c>
      <c r="C2346" s="56" t="s">
        <v>9</v>
      </c>
      <c r="D2346" s="56">
        <v>9</v>
      </c>
    </row>
    <row r="2347" spans="1:4" x14ac:dyDescent="0.25">
      <c r="A2347" s="51">
        <v>85011019</v>
      </c>
      <c r="B2347" s="54" t="s">
        <v>2283</v>
      </c>
      <c r="C2347" s="56" t="s">
        <v>9</v>
      </c>
      <c r="D2347" s="56">
        <v>9</v>
      </c>
    </row>
    <row r="2348" spans="1:4" x14ac:dyDescent="0.25">
      <c r="A2348" s="51">
        <v>85011020</v>
      </c>
      <c r="B2348" s="54" t="s">
        <v>2284</v>
      </c>
      <c r="C2348" s="56" t="s">
        <v>9</v>
      </c>
      <c r="D2348" s="56">
        <v>9</v>
      </c>
    </row>
    <row r="2349" spans="1:4" x14ac:dyDescent="0.25">
      <c r="A2349" s="51">
        <v>85012000</v>
      </c>
      <c r="B2349" s="54" t="s">
        <v>2285</v>
      </c>
      <c r="C2349" s="56" t="s">
        <v>9</v>
      </c>
      <c r="D2349" s="56">
        <v>9</v>
      </c>
    </row>
    <row r="2350" spans="1:4" x14ac:dyDescent="0.25">
      <c r="A2350" s="51">
        <v>85013111</v>
      </c>
      <c r="B2350" s="54" t="s">
        <v>2286</v>
      </c>
      <c r="C2350" s="56" t="s">
        <v>9</v>
      </c>
      <c r="D2350" s="56">
        <v>9</v>
      </c>
    </row>
    <row r="2351" spans="1:4" x14ac:dyDescent="0.25">
      <c r="A2351" s="51">
        <v>85013112</v>
      </c>
      <c r="B2351" s="54" t="s">
        <v>2287</v>
      </c>
      <c r="C2351" s="56" t="s">
        <v>9</v>
      </c>
      <c r="D2351" s="56">
        <v>9</v>
      </c>
    </row>
    <row r="2352" spans="1:4" x14ac:dyDescent="0.25">
      <c r="A2352" s="51">
        <v>85013113</v>
      </c>
      <c r="B2352" s="54" t="s">
        <v>2288</v>
      </c>
      <c r="C2352" s="56" t="s">
        <v>9</v>
      </c>
      <c r="D2352" s="56">
        <v>9</v>
      </c>
    </row>
    <row r="2353" spans="1:4" x14ac:dyDescent="0.25">
      <c r="A2353" s="51">
        <v>85013119</v>
      </c>
      <c r="B2353" s="54" t="s">
        <v>2289</v>
      </c>
      <c r="C2353" s="56" t="s">
        <v>9</v>
      </c>
      <c r="D2353" s="56">
        <v>9</v>
      </c>
    </row>
    <row r="2354" spans="1:4" x14ac:dyDescent="0.25">
      <c r="A2354" s="51">
        <v>85013120</v>
      </c>
      <c r="B2354" s="54" t="s">
        <v>2290</v>
      </c>
      <c r="C2354" s="56" t="s">
        <v>9</v>
      </c>
      <c r="D2354" s="56">
        <v>9</v>
      </c>
    </row>
    <row r="2355" spans="1:4" x14ac:dyDescent="0.25">
      <c r="A2355" s="51">
        <v>85013210</v>
      </c>
      <c r="B2355" s="54" t="s">
        <v>2291</v>
      </c>
      <c r="C2355" s="56" t="s">
        <v>9</v>
      </c>
      <c r="D2355" s="56">
        <v>9</v>
      </c>
    </row>
    <row r="2356" spans="1:4" x14ac:dyDescent="0.25">
      <c r="A2356" s="51">
        <v>85013220</v>
      </c>
      <c r="B2356" s="54" t="s">
        <v>2290</v>
      </c>
      <c r="C2356" s="56" t="s">
        <v>9</v>
      </c>
      <c r="D2356" s="56">
        <v>9</v>
      </c>
    </row>
    <row r="2357" spans="1:4" x14ac:dyDescent="0.25">
      <c r="A2357" s="51">
        <v>85013310</v>
      </c>
      <c r="B2357" s="54" t="s">
        <v>2291</v>
      </c>
      <c r="C2357" s="56" t="s">
        <v>9</v>
      </c>
      <c r="D2357" s="56">
        <v>9</v>
      </c>
    </row>
    <row r="2358" spans="1:4" x14ac:dyDescent="0.25">
      <c r="A2358" s="51">
        <v>85013320</v>
      </c>
      <c r="B2358" s="54" t="s">
        <v>2290</v>
      </c>
      <c r="C2358" s="56" t="s">
        <v>9</v>
      </c>
      <c r="D2358" s="56">
        <v>9</v>
      </c>
    </row>
    <row r="2359" spans="1:4" ht="30" x14ac:dyDescent="0.25">
      <c r="A2359" s="51">
        <v>85013410</v>
      </c>
      <c r="B2359" s="54" t="s">
        <v>2292</v>
      </c>
      <c r="C2359" s="56" t="s">
        <v>9</v>
      </c>
      <c r="D2359" s="56">
        <v>9</v>
      </c>
    </row>
    <row r="2360" spans="1:4" ht="30" x14ac:dyDescent="0.25">
      <c r="A2360" s="51">
        <v>85013420</v>
      </c>
      <c r="B2360" s="54" t="s">
        <v>2293</v>
      </c>
      <c r="C2360" s="56" t="s">
        <v>9</v>
      </c>
      <c r="D2360" s="56">
        <v>9</v>
      </c>
    </row>
    <row r="2361" spans="1:4" ht="30" x14ac:dyDescent="0.25">
      <c r="A2361" s="51">
        <v>85013430</v>
      </c>
      <c r="B2361" s="54" t="s">
        <v>2294</v>
      </c>
      <c r="C2361" s="56" t="s">
        <v>9</v>
      </c>
      <c r="D2361" s="56">
        <v>9</v>
      </c>
    </row>
    <row r="2362" spans="1:4" ht="30" x14ac:dyDescent="0.25">
      <c r="A2362" s="51">
        <v>85013440</v>
      </c>
      <c r="B2362" s="54" t="s">
        <v>2295</v>
      </c>
      <c r="C2362" s="56" t="s">
        <v>9</v>
      </c>
      <c r="D2362" s="56">
        <v>9</v>
      </c>
    </row>
    <row r="2363" spans="1:4" ht="30" x14ac:dyDescent="0.25">
      <c r="A2363" s="51">
        <v>85013450</v>
      </c>
      <c r="B2363" s="54" t="s">
        <v>2296</v>
      </c>
      <c r="C2363" s="56" t="s">
        <v>9</v>
      </c>
      <c r="D2363" s="56">
        <v>9</v>
      </c>
    </row>
    <row r="2364" spans="1:4" x14ac:dyDescent="0.25">
      <c r="A2364" s="51">
        <v>85014010</v>
      </c>
      <c r="B2364" s="54" t="s">
        <v>2297</v>
      </c>
      <c r="C2364" s="56" t="s">
        <v>9</v>
      </c>
      <c r="D2364" s="56">
        <v>9</v>
      </c>
    </row>
    <row r="2365" spans="1:4" x14ac:dyDescent="0.25">
      <c r="A2365" s="51">
        <v>85014090</v>
      </c>
      <c r="B2365" s="54" t="s">
        <v>2298</v>
      </c>
      <c r="C2365" s="56" t="s">
        <v>9</v>
      </c>
      <c r="D2365" s="56">
        <v>9</v>
      </c>
    </row>
    <row r="2366" spans="1:4" ht="30" x14ac:dyDescent="0.25">
      <c r="A2366" s="51">
        <v>85015110</v>
      </c>
      <c r="B2366" s="54" t="s">
        <v>2299</v>
      </c>
      <c r="C2366" s="56" t="s">
        <v>9</v>
      </c>
      <c r="D2366" s="56">
        <v>9</v>
      </c>
    </row>
    <row r="2367" spans="1:4" x14ac:dyDescent="0.25">
      <c r="A2367" s="51">
        <v>85015120</v>
      </c>
      <c r="B2367" s="54" t="s">
        <v>2300</v>
      </c>
      <c r="C2367" s="56" t="s">
        <v>9</v>
      </c>
      <c r="D2367" s="56">
        <v>9</v>
      </c>
    </row>
    <row r="2368" spans="1:4" x14ac:dyDescent="0.25">
      <c r="A2368" s="51">
        <v>85015190</v>
      </c>
      <c r="B2368" s="54" t="s">
        <v>2301</v>
      </c>
      <c r="C2368" s="56" t="s">
        <v>9</v>
      </c>
      <c r="D2368" s="56">
        <v>9</v>
      </c>
    </row>
    <row r="2369" spans="1:4" ht="30" x14ac:dyDescent="0.25">
      <c r="A2369" s="51">
        <v>85015210</v>
      </c>
      <c r="B2369" s="54" t="s">
        <v>2302</v>
      </c>
      <c r="C2369" s="56" t="s">
        <v>9</v>
      </c>
      <c r="D2369" s="56">
        <v>9</v>
      </c>
    </row>
    <row r="2370" spans="1:4" x14ac:dyDescent="0.25">
      <c r="A2370" s="51">
        <v>85015220</v>
      </c>
      <c r="B2370" s="54" t="s">
        <v>2300</v>
      </c>
      <c r="C2370" s="56" t="s">
        <v>9</v>
      </c>
      <c r="D2370" s="56">
        <v>9</v>
      </c>
    </row>
    <row r="2371" spans="1:4" x14ac:dyDescent="0.25">
      <c r="A2371" s="51">
        <v>85015290</v>
      </c>
      <c r="B2371" s="54" t="s">
        <v>2301</v>
      </c>
      <c r="C2371" s="56" t="s">
        <v>9</v>
      </c>
      <c r="D2371" s="56">
        <v>9</v>
      </c>
    </row>
    <row r="2372" spans="1:4" ht="30" x14ac:dyDescent="0.25">
      <c r="A2372" s="51">
        <v>85015310</v>
      </c>
      <c r="B2372" s="54" t="s">
        <v>2303</v>
      </c>
      <c r="C2372" s="56" t="s">
        <v>9</v>
      </c>
      <c r="D2372" s="56">
        <v>9</v>
      </c>
    </row>
    <row r="2373" spans="1:4" x14ac:dyDescent="0.25">
      <c r="A2373" s="51">
        <v>85015320</v>
      </c>
      <c r="B2373" s="54" t="s">
        <v>2300</v>
      </c>
      <c r="C2373" s="56" t="s">
        <v>9</v>
      </c>
      <c r="D2373" s="56">
        <v>9</v>
      </c>
    </row>
    <row r="2374" spans="1:4" x14ac:dyDescent="0.25">
      <c r="A2374" s="51">
        <v>85015330</v>
      </c>
      <c r="B2374" s="54" t="s">
        <v>2304</v>
      </c>
      <c r="C2374" s="56" t="s">
        <v>9</v>
      </c>
      <c r="D2374" s="56">
        <v>9</v>
      </c>
    </row>
    <row r="2375" spans="1:4" x14ac:dyDescent="0.25">
      <c r="A2375" s="51">
        <v>85015390</v>
      </c>
      <c r="B2375" s="54" t="s">
        <v>2301</v>
      </c>
      <c r="C2375" s="56" t="s">
        <v>9</v>
      </c>
      <c r="D2375" s="56">
        <v>9</v>
      </c>
    </row>
    <row r="2376" spans="1:4" ht="30" x14ac:dyDescent="0.25">
      <c r="A2376" s="51">
        <v>85016100</v>
      </c>
      <c r="B2376" s="54" t="s">
        <v>2305</v>
      </c>
      <c r="C2376" s="56" t="s">
        <v>9</v>
      </c>
      <c r="D2376" s="56">
        <v>9</v>
      </c>
    </row>
    <row r="2377" spans="1:4" ht="30" x14ac:dyDescent="0.25">
      <c r="A2377" s="51">
        <v>85016200</v>
      </c>
      <c r="B2377" s="54" t="s">
        <v>2306</v>
      </c>
      <c r="C2377" s="56" t="s">
        <v>9</v>
      </c>
      <c r="D2377" s="56">
        <v>9</v>
      </c>
    </row>
    <row r="2378" spans="1:4" ht="30" x14ac:dyDescent="0.25">
      <c r="A2378" s="51">
        <v>85016300</v>
      </c>
      <c r="B2378" s="54" t="s">
        <v>2307</v>
      </c>
      <c r="C2378" s="56" t="s">
        <v>9</v>
      </c>
      <c r="D2378" s="56">
        <v>9</v>
      </c>
    </row>
    <row r="2379" spans="1:4" ht="30" x14ac:dyDescent="0.25">
      <c r="A2379" s="51">
        <v>85016410</v>
      </c>
      <c r="B2379" s="54" t="s">
        <v>2308</v>
      </c>
      <c r="C2379" s="56" t="s">
        <v>9</v>
      </c>
      <c r="D2379" s="56">
        <v>9</v>
      </c>
    </row>
    <row r="2380" spans="1:4" ht="30" x14ac:dyDescent="0.25">
      <c r="A2380" s="51">
        <v>85016420</v>
      </c>
      <c r="B2380" s="54" t="s">
        <v>2309</v>
      </c>
      <c r="C2380" s="56" t="s">
        <v>9</v>
      </c>
      <c r="D2380" s="56">
        <v>9</v>
      </c>
    </row>
    <row r="2381" spans="1:4" ht="30" x14ac:dyDescent="0.25">
      <c r="A2381" s="51">
        <v>85016430</v>
      </c>
      <c r="B2381" s="54" t="s">
        <v>2310</v>
      </c>
      <c r="C2381" s="56" t="s">
        <v>9</v>
      </c>
      <c r="D2381" s="56">
        <v>9</v>
      </c>
    </row>
    <row r="2382" spans="1:4" ht="30" x14ac:dyDescent="0.25">
      <c r="A2382" s="51">
        <v>85016440</v>
      </c>
      <c r="B2382" s="54" t="s">
        <v>2311</v>
      </c>
      <c r="C2382" s="56" t="s">
        <v>9</v>
      </c>
      <c r="D2382" s="56">
        <v>9</v>
      </c>
    </row>
    <row r="2383" spans="1:4" ht="30" x14ac:dyDescent="0.25">
      <c r="A2383" s="51">
        <v>85016450</v>
      </c>
      <c r="B2383" s="54" t="s">
        <v>2312</v>
      </c>
      <c r="C2383" s="56" t="s">
        <v>9</v>
      </c>
      <c r="D2383" s="56">
        <v>9</v>
      </c>
    </row>
    <row r="2384" spans="1:4" ht="30" x14ac:dyDescent="0.25">
      <c r="A2384" s="51">
        <v>85016460</v>
      </c>
      <c r="B2384" s="54" t="s">
        <v>2313</v>
      </c>
      <c r="C2384" s="56" t="s">
        <v>9</v>
      </c>
      <c r="D2384" s="56">
        <v>9</v>
      </c>
    </row>
    <row r="2385" spans="1:4" ht="30" x14ac:dyDescent="0.25">
      <c r="A2385" s="51">
        <v>85016470</v>
      </c>
      <c r="B2385" s="54" t="s">
        <v>2314</v>
      </c>
      <c r="C2385" s="56" t="s">
        <v>9</v>
      </c>
      <c r="D2385" s="56">
        <v>9</v>
      </c>
    </row>
    <row r="2386" spans="1:4" ht="30" x14ac:dyDescent="0.25">
      <c r="A2386" s="51">
        <v>85016480</v>
      </c>
      <c r="B2386" s="54" t="s">
        <v>2315</v>
      </c>
      <c r="C2386" s="56" t="s">
        <v>9</v>
      </c>
      <c r="D2386" s="56">
        <v>9</v>
      </c>
    </row>
    <row r="2387" spans="1:4" ht="45" x14ac:dyDescent="0.25">
      <c r="A2387" s="51">
        <v>85021100</v>
      </c>
      <c r="B2387" s="54" t="s">
        <v>2316</v>
      </c>
      <c r="C2387" s="56" t="s">
        <v>9</v>
      </c>
      <c r="D2387" s="56">
        <v>9</v>
      </c>
    </row>
    <row r="2388" spans="1:4" ht="45" x14ac:dyDescent="0.25">
      <c r="A2388" s="51">
        <v>85021200</v>
      </c>
      <c r="B2388" s="54" t="s">
        <v>2317</v>
      </c>
      <c r="C2388" s="56" t="s">
        <v>9</v>
      </c>
      <c r="D2388" s="56">
        <v>9</v>
      </c>
    </row>
    <row r="2389" spans="1:4" ht="30" x14ac:dyDescent="0.25">
      <c r="A2389" s="51">
        <v>85021310</v>
      </c>
      <c r="B2389" s="54" t="s">
        <v>2318</v>
      </c>
      <c r="C2389" s="56" t="s">
        <v>9</v>
      </c>
      <c r="D2389" s="56">
        <v>9</v>
      </c>
    </row>
    <row r="2390" spans="1:4" ht="30" x14ac:dyDescent="0.25">
      <c r="A2390" s="51">
        <v>85021320</v>
      </c>
      <c r="B2390" s="54" t="s">
        <v>2319</v>
      </c>
      <c r="C2390" s="56" t="s">
        <v>9</v>
      </c>
      <c r="D2390" s="56">
        <v>9</v>
      </c>
    </row>
    <row r="2391" spans="1:4" ht="30" x14ac:dyDescent="0.25">
      <c r="A2391" s="51">
        <v>85021330</v>
      </c>
      <c r="B2391" s="54" t="s">
        <v>2320</v>
      </c>
      <c r="C2391" s="56" t="s">
        <v>9</v>
      </c>
      <c r="D2391" s="56">
        <v>9</v>
      </c>
    </row>
    <row r="2392" spans="1:4" ht="30" x14ac:dyDescent="0.25">
      <c r="A2392" s="51">
        <v>85021340</v>
      </c>
      <c r="B2392" s="54" t="s">
        <v>2321</v>
      </c>
      <c r="C2392" s="56" t="s">
        <v>9</v>
      </c>
      <c r="D2392" s="56">
        <v>9</v>
      </c>
    </row>
    <row r="2393" spans="1:4" ht="30" x14ac:dyDescent="0.25">
      <c r="A2393" s="51">
        <v>85021350</v>
      </c>
      <c r="B2393" s="54" t="s">
        <v>2322</v>
      </c>
      <c r="C2393" s="56" t="s">
        <v>9</v>
      </c>
      <c r="D2393" s="56">
        <v>9</v>
      </c>
    </row>
    <row r="2394" spans="1:4" ht="30" x14ac:dyDescent="0.25">
      <c r="A2394" s="51">
        <v>85021360</v>
      </c>
      <c r="B2394" s="54" t="s">
        <v>2323</v>
      </c>
      <c r="C2394" s="56" t="s">
        <v>9</v>
      </c>
      <c r="D2394" s="56">
        <v>9</v>
      </c>
    </row>
    <row r="2395" spans="1:4" ht="30" x14ac:dyDescent="0.25">
      <c r="A2395" s="51">
        <v>85022010</v>
      </c>
      <c r="B2395" s="54" t="s">
        <v>2324</v>
      </c>
      <c r="C2395" s="56" t="s">
        <v>9</v>
      </c>
      <c r="D2395" s="56">
        <v>9</v>
      </c>
    </row>
    <row r="2396" spans="1:4" x14ac:dyDescent="0.25">
      <c r="A2396" s="51">
        <v>85022090</v>
      </c>
      <c r="B2396" s="54" t="s">
        <v>2325</v>
      </c>
      <c r="C2396" s="56" t="s">
        <v>9</v>
      </c>
      <c r="D2396" s="56">
        <v>9</v>
      </c>
    </row>
    <row r="2397" spans="1:4" x14ac:dyDescent="0.25">
      <c r="A2397" s="51">
        <v>85023100</v>
      </c>
      <c r="B2397" s="54" t="s">
        <v>2326</v>
      </c>
      <c r="C2397" s="56" t="s">
        <v>9</v>
      </c>
      <c r="D2397" s="56">
        <v>9</v>
      </c>
    </row>
    <row r="2398" spans="1:4" x14ac:dyDescent="0.25">
      <c r="A2398" s="51">
        <v>85023910</v>
      </c>
      <c r="B2398" s="54" t="s">
        <v>2327</v>
      </c>
      <c r="C2398" s="56" t="s">
        <v>9</v>
      </c>
      <c r="D2398" s="56">
        <v>9</v>
      </c>
    </row>
    <row r="2399" spans="1:4" x14ac:dyDescent="0.25">
      <c r="A2399" s="51">
        <v>85023920</v>
      </c>
      <c r="B2399" s="54" t="s">
        <v>2327</v>
      </c>
      <c r="C2399" s="56" t="s">
        <v>9</v>
      </c>
      <c r="D2399" s="56">
        <v>9</v>
      </c>
    </row>
    <row r="2400" spans="1:4" x14ac:dyDescent="0.25">
      <c r="A2400" s="51">
        <v>85023990</v>
      </c>
      <c r="B2400" s="54" t="s">
        <v>2328</v>
      </c>
      <c r="C2400" s="56" t="s">
        <v>9</v>
      </c>
      <c r="D2400" s="56">
        <v>9</v>
      </c>
    </row>
    <row r="2401" spans="1:4" x14ac:dyDescent="0.25">
      <c r="A2401" s="51">
        <v>85024000</v>
      </c>
      <c r="B2401" s="54" t="s">
        <v>2329</v>
      </c>
      <c r="C2401" s="56" t="s">
        <v>9</v>
      </c>
      <c r="D2401" s="56">
        <v>9</v>
      </c>
    </row>
    <row r="2402" spans="1:4" x14ac:dyDescent="0.25">
      <c r="A2402" s="51">
        <v>85030010</v>
      </c>
      <c r="B2402" s="54" t="s">
        <v>2330</v>
      </c>
      <c r="C2402" s="56" t="s">
        <v>9</v>
      </c>
      <c r="D2402" s="56">
        <v>9</v>
      </c>
    </row>
    <row r="2403" spans="1:4" x14ac:dyDescent="0.25">
      <c r="A2403" s="51">
        <v>85030021</v>
      </c>
      <c r="B2403" s="54" t="s">
        <v>2331</v>
      </c>
      <c r="C2403" s="56" t="s">
        <v>9</v>
      </c>
      <c r="D2403" s="56">
        <v>9</v>
      </c>
    </row>
    <row r="2404" spans="1:4" x14ac:dyDescent="0.25">
      <c r="A2404" s="51">
        <v>85030029</v>
      </c>
      <c r="B2404" s="54" t="s">
        <v>2332</v>
      </c>
      <c r="C2404" s="56" t="s">
        <v>9</v>
      </c>
      <c r="D2404" s="56">
        <v>9</v>
      </c>
    </row>
    <row r="2405" spans="1:4" x14ac:dyDescent="0.25">
      <c r="A2405" s="51">
        <v>85030090</v>
      </c>
      <c r="B2405" s="54" t="s">
        <v>2333</v>
      </c>
      <c r="C2405" s="56" t="s">
        <v>9</v>
      </c>
      <c r="D2405" s="56">
        <v>9</v>
      </c>
    </row>
    <row r="2406" spans="1:4" ht="30" x14ac:dyDescent="0.25">
      <c r="A2406" s="51">
        <v>85041010</v>
      </c>
      <c r="B2406" s="54" t="s">
        <v>2334</v>
      </c>
      <c r="C2406" s="56" t="s">
        <v>9</v>
      </c>
      <c r="D2406" s="56">
        <v>9</v>
      </c>
    </row>
    <row r="2407" spans="1:4" x14ac:dyDescent="0.25">
      <c r="A2407" s="51">
        <v>85041020</v>
      </c>
      <c r="B2407" s="54" t="s">
        <v>2335</v>
      </c>
      <c r="C2407" s="56" t="s">
        <v>9</v>
      </c>
      <c r="D2407" s="56">
        <v>9</v>
      </c>
    </row>
    <row r="2408" spans="1:4" x14ac:dyDescent="0.25">
      <c r="A2408" s="51">
        <v>85041090</v>
      </c>
      <c r="B2408" s="54" t="s">
        <v>2336</v>
      </c>
      <c r="C2408" s="56" t="s">
        <v>9</v>
      </c>
      <c r="D2408" s="56">
        <v>9</v>
      </c>
    </row>
    <row r="2409" spans="1:4" ht="30" x14ac:dyDescent="0.25">
      <c r="A2409" s="51">
        <v>85042100</v>
      </c>
      <c r="B2409" s="54" t="s">
        <v>2337</v>
      </c>
      <c r="C2409" s="56" t="s">
        <v>9</v>
      </c>
      <c r="D2409" s="56">
        <v>9</v>
      </c>
    </row>
    <row r="2410" spans="1:4" ht="30" x14ac:dyDescent="0.25">
      <c r="A2410" s="51">
        <v>85042200</v>
      </c>
      <c r="B2410" s="54" t="s">
        <v>2338</v>
      </c>
      <c r="C2410" s="56" t="s">
        <v>9</v>
      </c>
      <c r="D2410" s="56">
        <v>9</v>
      </c>
    </row>
    <row r="2411" spans="1:4" ht="30" x14ac:dyDescent="0.25">
      <c r="A2411" s="51">
        <v>85042310</v>
      </c>
      <c r="B2411" s="54" t="s">
        <v>2339</v>
      </c>
      <c r="C2411" s="56" t="s">
        <v>9</v>
      </c>
      <c r="D2411" s="56">
        <v>9</v>
      </c>
    </row>
    <row r="2412" spans="1:4" ht="30" x14ac:dyDescent="0.25">
      <c r="A2412" s="51">
        <v>85042320</v>
      </c>
      <c r="B2412" s="54" t="s">
        <v>2340</v>
      </c>
      <c r="C2412" s="56" t="s">
        <v>9</v>
      </c>
      <c r="D2412" s="56">
        <v>9</v>
      </c>
    </row>
    <row r="2413" spans="1:4" ht="30" x14ac:dyDescent="0.25">
      <c r="A2413" s="51">
        <v>85042330</v>
      </c>
      <c r="B2413" s="54" t="s">
        <v>2341</v>
      </c>
      <c r="C2413" s="56" t="s">
        <v>9</v>
      </c>
      <c r="D2413" s="56">
        <v>9</v>
      </c>
    </row>
    <row r="2414" spans="1:4" ht="30" x14ac:dyDescent="0.25">
      <c r="A2414" s="51">
        <v>85042340</v>
      </c>
      <c r="B2414" s="54" t="s">
        <v>2342</v>
      </c>
      <c r="C2414" s="56" t="s">
        <v>9</v>
      </c>
      <c r="D2414" s="56">
        <v>9</v>
      </c>
    </row>
    <row r="2415" spans="1:4" ht="30" x14ac:dyDescent="0.25">
      <c r="A2415" s="51">
        <v>85043100</v>
      </c>
      <c r="B2415" s="54" t="s">
        <v>2343</v>
      </c>
      <c r="C2415" s="56" t="s">
        <v>9</v>
      </c>
      <c r="D2415" s="56">
        <v>9</v>
      </c>
    </row>
    <row r="2416" spans="1:4" ht="30" x14ac:dyDescent="0.25">
      <c r="A2416" s="51">
        <v>85043200</v>
      </c>
      <c r="B2416" s="54" t="s">
        <v>2344</v>
      </c>
      <c r="C2416" s="56" t="s">
        <v>9</v>
      </c>
      <c r="D2416" s="56">
        <v>9</v>
      </c>
    </row>
    <row r="2417" spans="1:4" ht="30" x14ac:dyDescent="0.25">
      <c r="A2417" s="51">
        <v>85043300</v>
      </c>
      <c r="B2417" s="54" t="s">
        <v>2345</v>
      </c>
      <c r="C2417" s="56" t="s">
        <v>9</v>
      </c>
      <c r="D2417" s="56">
        <v>9</v>
      </c>
    </row>
    <row r="2418" spans="1:4" ht="30" x14ac:dyDescent="0.25">
      <c r="A2418" s="51">
        <v>85043400</v>
      </c>
      <c r="B2418" s="54" t="s">
        <v>2346</v>
      </c>
      <c r="C2418" s="56" t="s">
        <v>9</v>
      </c>
      <c r="D2418" s="56">
        <v>9</v>
      </c>
    </row>
    <row r="2419" spans="1:4" x14ac:dyDescent="0.25">
      <c r="A2419" s="51">
        <v>85044010</v>
      </c>
      <c r="B2419" s="54" t="s">
        <v>2347</v>
      </c>
      <c r="C2419" s="56" t="s">
        <v>9</v>
      </c>
      <c r="D2419" s="56">
        <v>9</v>
      </c>
    </row>
    <row r="2420" spans="1:4" x14ac:dyDescent="0.25">
      <c r="A2420" s="51">
        <v>85044021</v>
      </c>
      <c r="B2420" s="54" t="s">
        <v>2348</v>
      </c>
      <c r="C2420" s="56" t="s">
        <v>9</v>
      </c>
      <c r="D2420" s="56">
        <v>9</v>
      </c>
    </row>
    <row r="2421" spans="1:4" x14ac:dyDescent="0.25">
      <c r="A2421" s="51">
        <v>85044029</v>
      </c>
      <c r="B2421" s="54" t="s">
        <v>2349</v>
      </c>
      <c r="C2421" s="56" t="s">
        <v>9</v>
      </c>
      <c r="D2421" s="56">
        <v>9</v>
      </c>
    </row>
    <row r="2422" spans="1:4" x14ac:dyDescent="0.25">
      <c r="A2422" s="51">
        <v>85044030</v>
      </c>
      <c r="B2422" s="54" t="s">
        <v>2350</v>
      </c>
      <c r="C2422" s="56" t="s">
        <v>9</v>
      </c>
      <c r="D2422" s="56">
        <v>9</v>
      </c>
    </row>
    <row r="2423" spans="1:4" x14ac:dyDescent="0.25">
      <c r="A2423" s="51">
        <v>85044040</v>
      </c>
      <c r="B2423" s="54" t="s">
        <v>2351</v>
      </c>
      <c r="C2423" s="56" t="s">
        <v>9</v>
      </c>
      <c r="D2423" s="56">
        <v>9</v>
      </c>
    </row>
    <row r="2424" spans="1:4" x14ac:dyDescent="0.25">
      <c r="A2424" s="51">
        <v>85044090</v>
      </c>
      <c r="B2424" s="54" t="s">
        <v>209</v>
      </c>
      <c r="C2424" s="56" t="s">
        <v>9</v>
      </c>
      <c r="D2424" s="56">
        <v>9</v>
      </c>
    </row>
    <row r="2425" spans="1:4" x14ac:dyDescent="0.25">
      <c r="A2425" s="51">
        <v>85045010</v>
      </c>
      <c r="B2425" s="54" t="s">
        <v>2352</v>
      </c>
      <c r="C2425" s="56" t="s">
        <v>9</v>
      </c>
      <c r="D2425" s="56">
        <v>9</v>
      </c>
    </row>
    <row r="2426" spans="1:4" x14ac:dyDescent="0.25">
      <c r="A2426" s="51">
        <v>85045090</v>
      </c>
      <c r="B2426" s="54" t="s">
        <v>209</v>
      </c>
      <c r="C2426" s="56" t="s">
        <v>9</v>
      </c>
      <c r="D2426" s="56">
        <v>9</v>
      </c>
    </row>
    <row r="2427" spans="1:4" x14ac:dyDescent="0.25">
      <c r="A2427" s="51">
        <v>85049010</v>
      </c>
      <c r="B2427" s="54" t="s">
        <v>2353</v>
      </c>
      <c r="C2427" s="56" t="s">
        <v>9</v>
      </c>
      <c r="D2427" s="56">
        <v>9</v>
      </c>
    </row>
    <row r="2428" spans="1:4" ht="30" x14ac:dyDescent="0.25">
      <c r="A2428" s="51">
        <v>85049090</v>
      </c>
      <c r="B2428" s="54" t="s">
        <v>2354</v>
      </c>
      <c r="C2428" s="56" t="s">
        <v>9</v>
      </c>
      <c r="D2428" s="56">
        <v>9</v>
      </c>
    </row>
    <row r="2429" spans="1:4" x14ac:dyDescent="0.25">
      <c r="A2429" s="51">
        <v>85051110</v>
      </c>
      <c r="B2429" s="54" t="s">
        <v>2355</v>
      </c>
      <c r="C2429" s="56" t="s">
        <v>9</v>
      </c>
      <c r="D2429" s="56">
        <v>9</v>
      </c>
    </row>
    <row r="2430" spans="1:4" x14ac:dyDescent="0.25">
      <c r="A2430" s="51">
        <v>85051190</v>
      </c>
      <c r="B2430" s="54" t="s">
        <v>209</v>
      </c>
      <c r="C2430" s="56" t="s">
        <v>9</v>
      </c>
      <c r="D2430" s="56">
        <v>9</v>
      </c>
    </row>
    <row r="2431" spans="1:4" ht="45" x14ac:dyDescent="0.25">
      <c r="A2431" s="51">
        <v>85051900</v>
      </c>
      <c r="B2431" s="54" t="s">
        <v>2356</v>
      </c>
      <c r="C2431" s="56" t="s">
        <v>9</v>
      </c>
      <c r="D2431" s="56">
        <v>9</v>
      </c>
    </row>
    <row r="2432" spans="1:4" x14ac:dyDescent="0.25">
      <c r="A2432" s="51">
        <v>85052000</v>
      </c>
      <c r="B2432" s="54" t="s">
        <v>2357</v>
      </c>
      <c r="C2432" s="56" t="s">
        <v>9</v>
      </c>
      <c r="D2432" s="56">
        <v>9</v>
      </c>
    </row>
    <row r="2433" spans="1:4" x14ac:dyDescent="0.25">
      <c r="A2433" s="51">
        <v>85053000</v>
      </c>
      <c r="B2433" s="54" t="s">
        <v>2358</v>
      </c>
      <c r="C2433" s="56" t="s">
        <v>9</v>
      </c>
      <c r="D2433" s="56">
        <v>9</v>
      </c>
    </row>
    <row r="2434" spans="1:4" x14ac:dyDescent="0.25">
      <c r="A2434" s="51">
        <v>85059000</v>
      </c>
      <c r="B2434" s="54" t="s">
        <v>2358</v>
      </c>
      <c r="C2434" s="56" t="s">
        <v>9</v>
      </c>
      <c r="D2434" s="56">
        <v>9</v>
      </c>
    </row>
    <row r="2435" spans="1:4" ht="45" x14ac:dyDescent="0.25">
      <c r="A2435" s="51">
        <v>85061000</v>
      </c>
      <c r="B2435" s="54" t="s">
        <v>2359</v>
      </c>
      <c r="C2435" s="56" t="s">
        <v>9</v>
      </c>
      <c r="D2435" s="56">
        <v>11</v>
      </c>
    </row>
    <row r="2436" spans="1:4" ht="45" x14ac:dyDescent="0.25">
      <c r="A2436" s="51">
        <v>85063000</v>
      </c>
      <c r="B2436" s="54" t="s">
        <v>2360</v>
      </c>
      <c r="C2436" s="56" t="s">
        <v>9</v>
      </c>
      <c r="D2436" s="56">
        <v>11</v>
      </c>
    </row>
    <row r="2437" spans="1:4" ht="30" x14ac:dyDescent="0.25">
      <c r="A2437" s="51">
        <v>85064000</v>
      </c>
      <c r="B2437" s="54" t="s">
        <v>2361</v>
      </c>
      <c r="C2437" s="56" t="s">
        <v>9</v>
      </c>
      <c r="D2437" s="56">
        <v>11</v>
      </c>
    </row>
    <row r="2438" spans="1:4" x14ac:dyDescent="0.25">
      <c r="A2438" s="51">
        <v>85065000</v>
      </c>
      <c r="B2438" s="54" t="s">
        <v>2362</v>
      </c>
      <c r="C2438" s="56" t="s">
        <v>9</v>
      </c>
      <c r="D2438" s="56">
        <v>11</v>
      </c>
    </row>
    <row r="2439" spans="1:4" x14ac:dyDescent="0.25">
      <c r="A2439" s="51">
        <v>85066000</v>
      </c>
      <c r="B2439" s="54" t="s">
        <v>2363</v>
      </c>
      <c r="C2439" s="56" t="s">
        <v>9</v>
      </c>
      <c r="D2439" s="56">
        <v>11</v>
      </c>
    </row>
    <row r="2440" spans="1:4" x14ac:dyDescent="0.25">
      <c r="A2440" s="51">
        <v>85068010</v>
      </c>
      <c r="B2440" s="54" t="s">
        <v>2364</v>
      </c>
      <c r="C2440" s="56" t="s">
        <v>9</v>
      </c>
      <c r="D2440" s="56">
        <v>11</v>
      </c>
    </row>
    <row r="2441" spans="1:4" x14ac:dyDescent="0.25">
      <c r="A2441" s="51">
        <v>85068090</v>
      </c>
      <c r="B2441" s="54" t="s">
        <v>209</v>
      </c>
      <c r="C2441" s="56" t="s">
        <v>9</v>
      </c>
      <c r="D2441" s="56">
        <v>11</v>
      </c>
    </row>
    <row r="2442" spans="1:4" x14ac:dyDescent="0.25">
      <c r="A2442" s="51">
        <v>85069000</v>
      </c>
      <c r="B2442" s="54" t="s">
        <v>2365</v>
      </c>
      <c r="C2442" s="56" t="s">
        <v>9</v>
      </c>
      <c r="D2442" s="56">
        <v>11</v>
      </c>
    </row>
    <row r="2443" spans="1:4" ht="30" x14ac:dyDescent="0.25">
      <c r="A2443" s="51">
        <v>85071000</v>
      </c>
      <c r="B2443" s="54" t="s">
        <v>2366</v>
      </c>
      <c r="C2443" s="56" t="s">
        <v>9</v>
      </c>
      <c r="D2443" s="56">
        <v>6</v>
      </c>
    </row>
    <row r="2444" spans="1:4" x14ac:dyDescent="0.25">
      <c r="A2444" s="51">
        <v>85072000</v>
      </c>
      <c r="B2444" s="54" t="s">
        <v>2367</v>
      </c>
      <c r="C2444" s="56" t="s">
        <v>9</v>
      </c>
      <c r="D2444" s="56">
        <v>6</v>
      </c>
    </row>
    <row r="2445" spans="1:4" x14ac:dyDescent="0.25">
      <c r="A2445" s="51">
        <v>85073000</v>
      </c>
      <c r="B2445" s="54" t="s">
        <v>2368</v>
      </c>
      <c r="C2445" s="56" t="s">
        <v>9</v>
      </c>
      <c r="D2445" s="56">
        <v>6</v>
      </c>
    </row>
    <row r="2446" spans="1:4" x14ac:dyDescent="0.25">
      <c r="A2446" s="51">
        <v>85074000</v>
      </c>
      <c r="B2446" s="54" t="s">
        <v>2369</v>
      </c>
      <c r="C2446" s="56" t="s">
        <v>9</v>
      </c>
      <c r="D2446" s="56">
        <v>6</v>
      </c>
    </row>
    <row r="2447" spans="1:4" x14ac:dyDescent="0.25">
      <c r="A2447" s="51">
        <v>85076000</v>
      </c>
      <c r="B2447" s="54" t="s">
        <v>2370</v>
      </c>
      <c r="C2447" s="56" t="s">
        <v>9</v>
      </c>
      <c r="D2447" s="56">
        <v>11</v>
      </c>
    </row>
    <row r="2448" spans="1:4" x14ac:dyDescent="0.25">
      <c r="A2448" s="51">
        <v>85078000</v>
      </c>
      <c r="B2448" s="54" t="s">
        <v>2371</v>
      </c>
      <c r="C2448" s="56" t="s">
        <v>9</v>
      </c>
      <c r="D2448" s="56">
        <v>6</v>
      </c>
    </row>
    <row r="2449" spans="1:4" x14ac:dyDescent="0.25">
      <c r="A2449" s="51">
        <v>85079010</v>
      </c>
      <c r="B2449" s="54" t="s">
        <v>2372</v>
      </c>
      <c r="C2449" s="56" t="s">
        <v>9</v>
      </c>
      <c r="D2449" s="56">
        <v>6</v>
      </c>
    </row>
    <row r="2450" spans="1:4" x14ac:dyDescent="0.25">
      <c r="A2450" s="51">
        <v>85079090</v>
      </c>
      <c r="B2450" s="54" t="s">
        <v>958</v>
      </c>
      <c r="C2450" s="56" t="s">
        <v>9</v>
      </c>
      <c r="D2450" s="56">
        <v>6</v>
      </c>
    </row>
    <row r="2451" spans="1:4" ht="45" x14ac:dyDescent="0.25">
      <c r="A2451" s="51">
        <v>85081100</v>
      </c>
      <c r="B2451" s="54" t="s">
        <v>2373</v>
      </c>
      <c r="C2451" s="56" t="s">
        <v>9</v>
      </c>
      <c r="D2451" s="56">
        <v>11</v>
      </c>
    </row>
    <row r="2452" spans="1:4" x14ac:dyDescent="0.25">
      <c r="A2452" s="51">
        <v>85081900</v>
      </c>
      <c r="B2452" s="54" t="s">
        <v>1981</v>
      </c>
      <c r="C2452" s="56" t="s">
        <v>9</v>
      </c>
      <c r="D2452" s="56">
        <v>11</v>
      </c>
    </row>
    <row r="2453" spans="1:4" x14ac:dyDescent="0.25">
      <c r="A2453" s="51">
        <v>85086000</v>
      </c>
      <c r="B2453" s="54" t="s">
        <v>2374</v>
      </c>
      <c r="C2453" s="56" t="s">
        <v>9</v>
      </c>
      <c r="D2453" s="56">
        <v>11</v>
      </c>
    </row>
    <row r="2454" spans="1:4" x14ac:dyDescent="0.25">
      <c r="A2454" s="51">
        <v>85087000</v>
      </c>
      <c r="B2454" s="54" t="s">
        <v>946</v>
      </c>
      <c r="C2454" s="56" t="s">
        <v>9</v>
      </c>
      <c r="D2454" s="56">
        <v>11</v>
      </c>
    </row>
    <row r="2455" spans="1:4" x14ac:dyDescent="0.25">
      <c r="A2455" s="51">
        <v>85091000</v>
      </c>
      <c r="B2455" s="54" t="s">
        <v>2375</v>
      </c>
      <c r="C2455" s="56" t="s">
        <v>9</v>
      </c>
      <c r="D2455" s="56">
        <v>33</v>
      </c>
    </row>
    <row r="2456" spans="1:4" x14ac:dyDescent="0.25">
      <c r="A2456" s="51">
        <v>85092000</v>
      </c>
      <c r="B2456" s="54" t="s">
        <v>2376</v>
      </c>
      <c r="C2456" s="56" t="s">
        <v>9</v>
      </c>
      <c r="D2456" s="56">
        <v>33</v>
      </c>
    </row>
    <row r="2457" spans="1:4" x14ac:dyDescent="0.25">
      <c r="A2457" s="51">
        <v>85093000</v>
      </c>
      <c r="B2457" s="54" t="s">
        <v>2377</v>
      </c>
      <c r="C2457" s="56" t="s">
        <v>9</v>
      </c>
      <c r="D2457" s="56">
        <v>33</v>
      </c>
    </row>
    <row r="2458" spans="1:4" x14ac:dyDescent="0.25">
      <c r="A2458" s="51">
        <v>85094010</v>
      </c>
      <c r="B2458" s="54" t="s">
        <v>2378</v>
      </c>
      <c r="C2458" s="56" t="s">
        <v>9</v>
      </c>
      <c r="D2458" s="56">
        <v>33</v>
      </c>
    </row>
    <row r="2459" spans="1:4" x14ac:dyDescent="0.25">
      <c r="A2459" s="51">
        <v>85094090</v>
      </c>
      <c r="B2459" s="54" t="s">
        <v>2379</v>
      </c>
      <c r="C2459" s="56" t="s">
        <v>9</v>
      </c>
      <c r="D2459" s="56">
        <v>11</v>
      </c>
    </row>
    <row r="2460" spans="1:4" x14ac:dyDescent="0.25">
      <c r="A2460" s="51">
        <v>85098000</v>
      </c>
      <c r="B2460" s="54" t="s">
        <v>2380</v>
      </c>
      <c r="C2460" s="56" t="s">
        <v>9</v>
      </c>
      <c r="D2460" s="56">
        <v>11</v>
      </c>
    </row>
    <row r="2461" spans="1:4" ht="45" x14ac:dyDescent="0.25">
      <c r="A2461" s="51">
        <v>85099000</v>
      </c>
      <c r="B2461" s="54" t="s">
        <v>2381</v>
      </c>
      <c r="C2461" s="56" t="s">
        <v>9</v>
      </c>
      <c r="D2461" s="56">
        <v>33</v>
      </c>
    </row>
    <row r="2462" spans="1:4" x14ac:dyDescent="0.25">
      <c r="A2462" s="51">
        <v>85101000</v>
      </c>
      <c r="B2462" s="54" t="s">
        <v>2382</v>
      </c>
      <c r="C2462" s="56" t="s">
        <v>9</v>
      </c>
      <c r="D2462" s="56">
        <v>33</v>
      </c>
    </row>
    <row r="2463" spans="1:4" x14ac:dyDescent="0.25">
      <c r="A2463" s="51">
        <v>85102000</v>
      </c>
      <c r="B2463" s="54" t="s">
        <v>2383</v>
      </c>
      <c r="C2463" s="56" t="s">
        <v>9</v>
      </c>
      <c r="D2463" s="56">
        <v>33</v>
      </c>
    </row>
    <row r="2464" spans="1:4" x14ac:dyDescent="0.25">
      <c r="A2464" s="51">
        <v>85103000</v>
      </c>
      <c r="B2464" s="54" t="s">
        <v>2384</v>
      </c>
      <c r="C2464" s="56" t="s">
        <v>9</v>
      </c>
      <c r="D2464" s="56">
        <v>33</v>
      </c>
    </row>
    <row r="2465" spans="1:4" x14ac:dyDescent="0.25">
      <c r="A2465" s="51">
        <v>85109000</v>
      </c>
      <c r="B2465" s="54" t="s">
        <v>2385</v>
      </c>
      <c r="C2465" s="56" t="s">
        <v>9</v>
      </c>
      <c r="D2465" s="56">
        <v>33</v>
      </c>
    </row>
    <row r="2466" spans="1:4" x14ac:dyDescent="0.25">
      <c r="A2466" s="51">
        <v>85111000</v>
      </c>
      <c r="B2466" s="54" t="s">
        <v>2386</v>
      </c>
      <c r="C2466" s="56" t="s">
        <v>9</v>
      </c>
      <c r="D2466" s="56">
        <v>8</v>
      </c>
    </row>
    <row r="2467" spans="1:4" x14ac:dyDescent="0.25">
      <c r="A2467" s="51">
        <v>85112090</v>
      </c>
      <c r="B2467" s="54" t="s">
        <v>209</v>
      </c>
      <c r="C2467" s="56" t="s">
        <v>9</v>
      </c>
      <c r="D2467" s="56">
        <v>9</v>
      </c>
    </row>
    <row r="2468" spans="1:4" x14ac:dyDescent="0.25">
      <c r="A2468" s="51">
        <v>85113010</v>
      </c>
      <c r="B2468" s="54" t="s">
        <v>2387</v>
      </c>
      <c r="C2468" s="56" t="s">
        <v>9</v>
      </c>
      <c r="D2468" s="56">
        <v>9</v>
      </c>
    </row>
    <row r="2469" spans="1:4" x14ac:dyDescent="0.25">
      <c r="A2469" s="51">
        <v>85113020</v>
      </c>
      <c r="B2469" s="54" t="s">
        <v>2388</v>
      </c>
      <c r="C2469" s="56" t="s">
        <v>9</v>
      </c>
      <c r="D2469" s="56">
        <v>9</v>
      </c>
    </row>
    <row r="2470" spans="1:4" x14ac:dyDescent="0.25">
      <c r="A2470" s="51">
        <v>85114000</v>
      </c>
      <c r="B2470" s="54" t="s">
        <v>2389</v>
      </c>
      <c r="C2470" s="56" t="s">
        <v>9</v>
      </c>
      <c r="D2470" s="56">
        <v>9</v>
      </c>
    </row>
    <row r="2471" spans="1:4" x14ac:dyDescent="0.25">
      <c r="A2471" s="51">
        <v>85115000</v>
      </c>
      <c r="B2471" s="54" t="s">
        <v>2390</v>
      </c>
      <c r="C2471" s="56" t="s">
        <v>9</v>
      </c>
      <c r="D2471" s="56">
        <v>9</v>
      </c>
    </row>
    <row r="2472" spans="1:4" x14ac:dyDescent="0.25">
      <c r="A2472" s="51">
        <v>85118000</v>
      </c>
      <c r="B2472" s="54" t="s">
        <v>2391</v>
      </c>
      <c r="C2472" s="56" t="s">
        <v>9</v>
      </c>
      <c r="D2472" s="56">
        <v>9</v>
      </c>
    </row>
    <row r="2473" spans="1:4" x14ac:dyDescent="0.25">
      <c r="A2473" s="51">
        <v>85119000</v>
      </c>
      <c r="B2473" s="54" t="s">
        <v>2392</v>
      </c>
      <c r="C2473" s="56" t="s">
        <v>9</v>
      </c>
      <c r="D2473" s="56">
        <v>8</v>
      </c>
    </row>
    <row r="2474" spans="1:4" ht="30" x14ac:dyDescent="0.25">
      <c r="A2474" s="51">
        <v>85121000</v>
      </c>
      <c r="B2474" s="54" t="s">
        <v>2393</v>
      </c>
      <c r="C2474" s="56" t="s">
        <v>9</v>
      </c>
      <c r="D2474" s="56">
        <v>7</v>
      </c>
    </row>
    <row r="2475" spans="1:4" ht="30" x14ac:dyDescent="0.25">
      <c r="A2475" s="51">
        <v>85122010</v>
      </c>
      <c r="B2475" s="54" t="s">
        <v>2394</v>
      </c>
      <c r="C2475" s="56" t="s">
        <v>9</v>
      </c>
      <c r="D2475" s="56">
        <v>6</v>
      </c>
    </row>
    <row r="2476" spans="1:4" x14ac:dyDescent="0.25">
      <c r="A2476" s="51">
        <v>85122020</v>
      </c>
      <c r="B2476" s="54" t="s">
        <v>2395</v>
      </c>
      <c r="C2476" s="56" t="s">
        <v>9</v>
      </c>
      <c r="D2476" s="56">
        <v>6</v>
      </c>
    </row>
    <row r="2477" spans="1:4" x14ac:dyDescent="0.25">
      <c r="A2477" s="51">
        <v>85122090</v>
      </c>
      <c r="B2477" s="54" t="s">
        <v>209</v>
      </c>
      <c r="C2477" s="56" t="s">
        <v>9</v>
      </c>
      <c r="D2477" s="56">
        <v>6</v>
      </c>
    </row>
    <row r="2478" spans="1:4" x14ac:dyDescent="0.25">
      <c r="A2478" s="51">
        <v>85123010</v>
      </c>
      <c r="B2478" s="54" t="s">
        <v>2396</v>
      </c>
      <c r="C2478" s="56" t="s">
        <v>9</v>
      </c>
      <c r="D2478" s="56">
        <v>6</v>
      </c>
    </row>
    <row r="2479" spans="1:4" x14ac:dyDescent="0.25">
      <c r="A2479" s="51">
        <v>85123090</v>
      </c>
      <c r="B2479" s="54" t="s">
        <v>209</v>
      </c>
      <c r="C2479" s="56" t="s">
        <v>9</v>
      </c>
      <c r="D2479" s="56">
        <v>6</v>
      </c>
    </row>
    <row r="2480" spans="1:4" x14ac:dyDescent="0.25">
      <c r="A2480" s="51">
        <v>85124000</v>
      </c>
      <c r="B2480" s="54" t="s">
        <v>2397</v>
      </c>
      <c r="C2480" s="56" t="s">
        <v>9</v>
      </c>
      <c r="D2480" s="56">
        <v>6</v>
      </c>
    </row>
    <row r="2481" spans="1:4" x14ac:dyDescent="0.25">
      <c r="A2481" s="51">
        <v>85129000</v>
      </c>
      <c r="B2481" s="54" t="s">
        <v>2398</v>
      </c>
      <c r="C2481" s="56" t="s">
        <v>9</v>
      </c>
      <c r="D2481" s="56">
        <v>6</v>
      </c>
    </row>
    <row r="2482" spans="1:4" x14ac:dyDescent="0.25">
      <c r="A2482" s="51">
        <v>85131010</v>
      </c>
      <c r="B2482" s="54" t="s">
        <v>2399</v>
      </c>
      <c r="C2482" s="56" t="s">
        <v>9</v>
      </c>
      <c r="D2482" s="56">
        <v>11</v>
      </c>
    </row>
    <row r="2483" spans="1:4" ht="30" x14ac:dyDescent="0.25">
      <c r="A2483" s="51">
        <v>85131020</v>
      </c>
      <c r="B2483" s="54" t="s">
        <v>2400</v>
      </c>
      <c r="C2483" s="56" t="s">
        <v>9</v>
      </c>
      <c r="D2483" s="56">
        <v>11</v>
      </c>
    </row>
    <row r="2484" spans="1:4" x14ac:dyDescent="0.25">
      <c r="A2484" s="51">
        <v>85131030</v>
      </c>
      <c r="B2484" s="54" t="s">
        <v>2401</v>
      </c>
      <c r="C2484" s="56" t="s">
        <v>9</v>
      </c>
      <c r="D2484" s="56">
        <v>11</v>
      </c>
    </row>
    <row r="2485" spans="1:4" x14ac:dyDescent="0.25">
      <c r="A2485" s="51">
        <v>85131040</v>
      </c>
      <c r="B2485" s="54" t="s">
        <v>2402</v>
      </c>
      <c r="C2485" s="56" t="s">
        <v>9</v>
      </c>
      <c r="D2485" s="56">
        <v>11</v>
      </c>
    </row>
    <row r="2486" spans="1:4" x14ac:dyDescent="0.25">
      <c r="A2486" s="51">
        <v>85131090</v>
      </c>
      <c r="B2486" s="54" t="s">
        <v>2403</v>
      </c>
      <c r="C2486" s="56" t="s">
        <v>9</v>
      </c>
      <c r="D2486" s="56">
        <v>11</v>
      </c>
    </row>
    <row r="2487" spans="1:4" x14ac:dyDescent="0.25">
      <c r="A2487" s="51">
        <v>85139000</v>
      </c>
      <c r="B2487" s="54" t="s">
        <v>2404</v>
      </c>
      <c r="C2487" s="56" t="s">
        <v>9</v>
      </c>
      <c r="D2487" s="56">
        <v>11</v>
      </c>
    </row>
    <row r="2488" spans="1:4" x14ac:dyDescent="0.25">
      <c r="A2488" s="51">
        <v>85141000</v>
      </c>
      <c r="B2488" s="54" t="s">
        <v>2405</v>
      </c>
      <c r="C2488" s="56" t="s">
        <v>8</v>
      </c>
      <c r="D2488" s="56">
        <v>34</v>
      </c>
    </row>
    <row r="2489" spans="1:4" x14ac:dyDescent="0.25">
      <c r="A2489" s="51">
        <v>85142000</v>
      </c>
      <c r="B2489" s="54" t="s">
        <v>2406</v>
      </c>
      <c r="C2489" s="56" t="s">
        <v>8</v>
      </c>
      <c r="D2489" s="56">
        <v>34</v>
      </c>
    </row>
    <row r="2490" spans="1:4" x14ac:dyDescent="0.25">
      <c r="A2490" s="51">
        <v>85143010</v>
      </c>
      <c r="B2490" s="54" t="s">
        <v>2407</v>
      </c>
      <c r="C2490" s="56" t="s">
        <v>8</v>
      </c>
      <c r="D2490" s="56">
        <v>34</v>
      </c>
    </row>
    <row r="2491" spans="1:4" x14ac:dyDescent="0.25">
      <c r="A2491" s="51">
        <v>85143090</v>
      </c>
      <c r="B2491" s="54" t="s">
        <v>37</v>
      </c>
      <c r="C2491" s="56" t="s">
        <v>9</v>
      </c>
      <c r="D2491" s="56">
        <v>34</v>
      </c>
    </row>
    <row r="2492" spans="1:4" x14ac:dyDescent="0.25">
      <c r="A2492" s="59">
        <v>85143900</v>
      </c>
      <c r="B2492" s="54" t="s">
        <v>1981</v>
      </c>
      <c r="C2492" s="56" t="s">
        <v>9</v>
      </c>
      <c r="D2492" s="56">
        <v>4</v>
      </c>
    </row>
    <row r="2493" spans="1:4" x14ac:dyDescent="0.25">
      <c r="A2493" s="51">
        <v>85144000</v>
      </c>
      <c r="B2493" s="54" t="s">
        <v>2408</v>
      </c>
      <c r="C2493" s="56" t="s">
        <v>9</v>
      </c>
      <c r="D2493" s="56">
        <v>4</v>
      </c>
    </row>
    <row r="2494" spans="1:4" x14ac:dyDescent="0.25">
      <c r="A2494" s="51">
        <v>85149000</v>
      </c>
      <c r="B2494" s="54" t="s">
        <v>2409</v>
      </c>
      <c r="C2494" s="56" t="s">
        <v>9</v>
      </c>
      <c r="D2494" s="56">
        <v>34</v>
      </c>
    </row>
    <row r="2495" spans="1:4" x14ac:dyDescent="0.25">
      <c r="A2495" s="51">
        <v>85151100</v>
      </c>
      <c r="B2495" s="54" t="s">
        <v>2410</v>
      </c>
      <c r="C2495" s="56" t="s">
        <v>9</v>
      </c>
      <c r="D2495" s="56">
        <v>4</v>
      </c>
    </row>
    <row r="2496" spans="1:4" ht="30" x14ac:dyDescent="0.25">
      <c r="A2496" s="51">
        <v>85151900</v>
      </c>
      <c r="B2496" s="54" t="s">
        <v>2411</v>
      </c>
      <c r="C2496" s="56" t="s">
        <v>9</v>
      </c>
      <c r="D2496" s="56">
        <v>4</v>
      </c>
    </row>
    <row r="2497" spans="1:4" x14ac:dyDescent="0.25">
      <c r="A2497" s="51">
        <v>85152110</v>
      </c>
      <c r="B2497" s="54" t="s">
        <v>2412</v>
      </c>
      <c r="C2497" s="56" t="s">
        <v>9</v>
      </c>
      <c r="D2497" s="56">
        <v>4</v>
      </c>
    </row>
    <row r="2498" spans="1:4" x14ac:dyDescent="0.25">
      <c r="A2498" s="51">
        <v>85152120</v>
      </c>
      <c r="B2498" s="54" t="s">
        <v>2413</v>
      </c>
      <c r="C2498" s="56" t="s">
        <v>9</v>
      </c>
      <c r="D2498" s="56">
        <v>4</v>
      </c>
    </row>
    <row r="2499" spans="1:4" x14ac:dyDescent="0.25">
      <c r="A2499" s="51">
        <v>85152190</v>
      </c>
      <c r="B2499" s="54" t="s">
        <v>209</v>
      </c>
      <c r="C2499" s="56" t="s">
        <v>9</v>
      </c>
      <c r="D2499" s="56">
        <v>4</v>
      </c>
    </row>
    <row r="2500" spans="1:4" ht="30" x14ac:dyDescent="0.25">
      <c r="A2500" s="51">
        <v>85152900</v>
      </c>
      <c r="B2500" s="54" t="s">
        <v>2414</v>
      </c>
      <c r="C2500" s="56" t="s">
        <v>9</v>
      </c>
      <c r="D2500" s="56">
        <v>4</v>
      </c>
    </row>
    <row r="2501" spans="1:4" ht="30" x14ac:dyDescent="0.25">
      <c r="A2501" s="51">
        <v>85153100</v>
      </c>
      <c r="B2501" s="54" t="s">
        <v>2415</v>
      </c>
      <c r="C2501" s="56" t="s">
        <v>9</v>
      </c>
      <c r="D2501" s="56">
        <v>4</v>
      </c>
    </row>
    <row r="2502" spans="1:4" x14ac:dyDescent="0.25">
      <c r="A2502" s="51">
        <v>85153910</v>
      </c>
      <c r="B2502" s="54" t="s">
        <v>2416</v>
      </c>
      <c r="C2502" s="56" t="s">
        <v>9</v>
      </c>
      <c r="D2502" s="56">
        <v>4</v>
      </c>
    </row>
    <row r="2503" spans="1:4" x14ac:dyDescent="0.25">
      <c r="A2503" s="51">
        <v>85153920</v>
      </c>
      <c r="B2503" s="54" t="s">
        <v>2417</v>
      </c>
      <c r="C2503" s="56" t="s">
        <v>9</v>
      </c>
      <c r="D2503" s="56">
        <v>4</v>
      </c>
    </row>
    <row r="2504" spans="1:4" x14ac:dyDescent="0.25">
      <c r="A2504" s="51">
        <v>85153990</v>
      </c>
      <c r="B2504" s="54" t="s">
        <v>209</v>
      </c>
      <c r="C2504" s="56" t="s">
        <v>9</v>
      </c>
      <c r="D2504" s="56">
        <v>4</v>
      </c>
    </row>
    <row r="2505" spans="1:4" x14ac:dyDescent="0.25">
      <c r="A2505" s="51">
        <v>85158010</v>
      </c>
      <c r="B2505" s="54" t="s">
        <v>2418</v>
      </c>
      <c r="C2505" s="56" t="s">
        <v>9</v>
      </c>
      <c r="D2505" s="56">
        <v>1</v>
      </c>
    </row>
    <row r="2506" spans="1:4" x14ac:dyDescent="0.25">
      <c r="A2506" s="51">
        <v>85158090</v>
      </c>
      <c r="B2506" s="54" t="s">
        <v>37</v>
      </c>
      <c r="C2506" s="56" t="s">
        <v>9</v>
      </c>
      <c r="D2506" s="56">
        <v>1</v>
      </c>
    </row>
    <row r="2507" spans="1:4" x14ac:dyDescent="0.25">
      <c r="A2507" s="51">
        <v>85159000</v>
      </c>
      <c r="B2507" s="54" t="s">
        <v>2419</v>
      </c>
      <c r="C2507" s="56" t="s">
        <v>9</v>
      </c>
      <c r="D2507" s="56">
        <v>4</v>
      </c>
    </row>
    <row r="2508" spans="1:4" ht="30" x14ac:dyDescent="0.25">
      <c r="A2508" s="51">
        <v>85161000</v>
      </c>
      <c r="B2508" s="54" t="s">
        <v>2420</v>
      </c>
      <c r="C2508" s="56" t="s">
        <v>9</v>
      </c>
      <c r="D2508" s="56">
        <v>11</v>
      </c>
    </row>
    <row r="2509" spans="1:4" x14ac:dyDescent="0.25">
      <c r="A2509" s="51">
        <v>85162100</v>
      </c>
      <c r="B2509" s="54" t="s">
        <v>2421</v>
      </c>
      <c r="C2509" s="56" t="s">
        <v>9</v>
      </c>
      <c r="D2509" s="56">
        <v>11</v>
      </c>
    </row>
    <row r="2510" spans="1:4" ht="30" x14ac:dyDescent="0.25">
      <c r="A2510" s="51">
        <v>85162900</v>
      </c>
      <c r="B2510" s="54" t="s">
        <v>2422</v>
      </c>
      <c r="C2510" s="56" t="s">
        <v>9</v>
      </c>
      <c r="D2510" s="56">
        <v>34</v>
      </c>
    </row>
    <row r="2511" spans="1:4" x14ac:dyDescent="0.25">
      <c r="A2511" s="51">
        <v>85163100</v>
      </c>
      <c r="B2511" s="54" t="s">
        <v>2423</v>
      </c>
      <c r="C2511" s="56" t="s">
        <v>9</v>
      </c>
      <c r="D2511" s="56">
        <v>11</v>
      </c>
    </row>
    <row r="2512" spans="1:4" x14ac:dyDescent="0.25">
      <c r="A2512" s="51">
        <v>85163200</v>
      </c>
      <c r="B2512" s="54" t="s">
        <v>2424</v>
      </c>
      <c r="C2512" s="56" t="s">
        <v>9</v>
      </c>
      <c r="D2512" s="56">
        <v>11</v>
      </c>
    </row>
    <row r="2513" spans="1:4" x14ac:dyDescent="0.25">
      <c r="A2513" s="51">
        <v>85163300</v>
      </c>
      <c r="B2513" s="54" t="s">
        <v>2425</v>
      </c>
      <c r="C2513" s="56" t="s">
        <v>9</v>
      </c>
      <c r="D2513" s="56">
        <v>11</v>
      </c>
    </row>
    <row r="2514" spans="1:4" x14ac:dyDescent="0.25">
      <c r="A2514" s="51">
        <v>85164000</v>
      </c>
      <c r="B2514" s="54" t="s">
        <v>2426</v>
      </c>
      <c r="C2514" s="56" t="s">
        <v>9</v>
      </c>
      <c r="D2514" s="56">
        <v>11</v>
      </c>
    </row>
    <row r="2515" spans="1:4" x14ac:dyDescent="0.25">
      <c r="A2515" s="51">
        <v>85165000</v>
      </c>
      <c r="B2515" s="54" t="s">
        <v>2427</v>
      </c>
      <c r="C2515" s="56" t="s">
        <v>9</v>
      </c>
      <c r="D2515" s="56">
        <v>11</v>
      </c>
    </row>
    <row r="2516" spans="1:4" ht="30" x14ac:dyDescent="0.25">
      <c r="A2516" s="51">
        <v>85166000</v>
      </c>
      <c r="B2516" s="54" t="s">
        <v>2428</v>
      </c>
      <c r="C2516" s="56" t="s">
        <v>9</v>
      </c>
      <c r="D2516" s="56">
        <v>11</v>
      </c>
    </row>
    <row r="2517" spans="1:4" x14ac:dyDescent="0.25">
      <c r="A2517" s="51">
        <v>85167100</v>
      </c>
      <c r="B2517" s="54" t="s">
        <v>2429</v>
      </c>
      <c r="C2517" s="56" t="s">
        <v>9</v>
      </c>
      <c r="D2517" s="56">
        <v>11</v>
      </c>
    </row>
    <row r="2518" spans="1:4" x14ac:dyDescent="0.25">
      <c r="A2518" s="51">
        <v>85167200</v>
      </c>
      <c r="B2518" s="54" t="s">
        <v>2430</v>
      </c>
      <c r="C2518" s="56" t="s">
        <v>9</v>
      </c>
      <c r="D2518" s="56">
        <v>11</v>
      </c>
    </row>
    <row r="2519" spans="1:4" x14ac:dyDescent="0.25">
      <c r="A2519" s="51">
        <v>85167910</v>
      </c>
      <c r="B2519" s="54" t="s">
        <v>2431</v>
      </c>
      <c r="C2519" s="56" t="s">
        <v>9</v>
      </c>
      <c r="D2519" s="56">
        <v>11</v>
      </c>
    </row>
    <row r="2520" spans="1:4" ht="30" x14ac:dyDescent="0.25">
      <c r="A2520" s="51">
        <v>85167920</v>
      </c>
      <c r="B2520" s="54" t="s">
        <v>2432</v>
      </c>
      <c r="C2520" s="56" t="s">
        <v>9</v>
      </c>
      <c r="D2520" s="56">
        <v>11</v>
      </c>
    </row>
    <row r="2521" spans="1:4" x14ac:dyDescent="0.25">
      <c r="A2521" s="51">
        <v>85167990</v>
      </c>
      <c r="B2521" s="54" t="s">
        <v>209</v>
      </c>
      <c r="C2521" s="56" t="s">
        <v>9</v>
      </c>
      <c r="D2521" s="56">
        <v>11</v>
      </c>
    </row>
    <row r="2522" spans="1:4" x14ac:dyDescent="0.25">
      <c r="A2522" s="51">
        <v>85168000</v>
      </c>
      <c r="B2522" s="54" t="s">
        <v>2433</v>
      </c>
      <c r="C2522" s="56" t="s">
        <v>9</v>
      </c>
      <c r="D2522" s="56">
        <v>11</v>
      </c>
    </row>
    <row r="2523" spans="1:4" x14ac:dyDescent="0.25">
      <c r="A2523" s="51">
        <v>85169000</v>
      </c>
      <c r="B2523" s="54" t="s">
        <v>2434</v>
      </c>
      <c r="C2523" s="56" t="s">
        <v>9</v>
      </c>
      <c r="D2523" s="56">
        <v>11</v>
      </c>
    </row>
    <row r="2524" spans="1:4" x14ac:dyDescent="0.25">
      <c r="A2524" s="51">
        <v>85261000</v>
      </c>
      <c r="B2524" s="54" t="s">
        <v>2435</v>
      </c>
      <c r="C2524" s="56" t="s">
        <v>9</v>
      </c>
      <c r="D2524" s="56">
        <v>30</v>
      </c>
    </row>
    <row r="2525" spans="1:4" x14ac:dyDescent="0.25">
      <c r="A2525" s="51">
        <v>85269110</v>
      </c>
      <c r="B2525" s="54" t="s">
        <v>2436</v>
      </c>
      <c r="C2525" s="56" t="s">
        <v>9</v>
      </c>
      <c r="D2525" s="56">
        <v>30</v>
      </c>
    </row>
    <row r="2526" spans="1:4" x14ac:dyDescent="0.25">
      <c r="A2526" s="51">
        <v>85269120</v>
      </c>
      <c r="B2526" s="54" t="s">
        <v>2437</v>
      </c>
      <c r="C2526" s="56" t="s">
        <v>9</v>
      </c>
      <c r="D2526" s="56">
        <v>30</v>
      </c>
    </row>
    <row r="2527" spans="1:4" x14ac:dyDescent="0.25">
      <c r="A2527" s="51">
        <v>85269130</v>
      </c>
      <c r="B2527" s="54" t="s">
        <v>2438</v>
      </c>
      <c r="C2527" s="56" t="s">
        <v>9</v>
      </c>
      <c r="D2527" s="56">
        <v>30</v>
      </c>
    </row>
    <row r="2528" spans="1:4" x14ac:dyDescent="0.25">
      <c r="A2528" s="51">
        <v>85269140</v>
      </c>
      <c r="B2528" s="54" t="s">
        <v>2439</v>
      </c>
      <c r="C2528" s="56" t="s">
        <v>9</v>
      </c>
      <c r="D2528" s="56">
        <v>30</v>
      </c>
    </row>
    <row r="2529" spans="1:4" x14ac:dyDescent="0.25">
      <c r="A2529" s="51">
        <v>85269150</v>
      </c>
      <c r="B2529" s="54" t="s">
        <v>2440</v>
      </c>
      <c r="C2529" s="56" t="s">
        <v>9</v>
      </c>
      <c r="D2529" s="56">
        <v>30</v>
      </c>
    </row>
    <row r="2530" spans="1:4" x14ac:dyDescent="0.25">
      <c r="A2530" s="51">
        <v>85269190</v>
      </c>
      <c r="B2530" s="54" t="s">
        <v>209</v>
      </c>
      <c r="C2530" s="56" t="s">
        <v>9</v>
      </c>
      <c r="D2530" s="56">
        <v>30</v>
      </c>
    </row>
    <row r="2531" spans="1:4" x14ac:dyDescent="0.25">
      <c r="A2531" s="51">
        <v>85269200</v>
      </c>
      <c r="B2531" s="54" t="s">
        <v>2441</v>
      </c>
      <c r="C2531" s="56" t="s">
        <v>9</v>
      </c>
      <c r="D2531" s="56">
        <v>30</v>
      </c>
    </row>
    <row r="2532" spans="1:4" x14ac:dyDescent="0.25">
      <c r="A2532" s="51">
        <v>85301010</v>
      </c>
      <c r="B2532" s="54" t="s">
        <v>2442</v>
      </c>
      <c r="C2532" s="56" t="s">
        <v>9</v>
      </c>
      <c r="D2532" s="56">
        <v>31</v>
      </c>
    </row>
    <row r="2533" spans="1:4" x14ac:dyDescent="0.25">
      <c r="A2533" s="51">
        <v>85301020</v>
      </c>
      <c r="B2533" s="54" t="s">
        <v>2443</v>
      </c>
      <c r="C2533" s="56" t="s">
        <v>9</v>
      </c>
      <c r="D2533" s="56">
        <v>31</v>
      </c>
    </row>
    <row r="2534" spans="1:4" x14ac:dyDescent="0.25">
      <c r="A2534" s="51">
        <v>85308000</v>
      </c>
      <c r="B2534" s="54" t="s">
        <v>2444</v>
      </c>
      <c r="C2534" s="56" t="s">
        <v>9</v>
      </c>
      <c r="D2534" s="56">
        <v>31</v>
      </c>
    </row>
    <row r="2535" spans="1:4" x14ac:dyDescent="0.25">
      <c r="A2535" s="51">
        <v>85309000</v>
      </c>
      <c r="B2535" s="54" t="s">
        <v>2445</v>
      </c>
      <c r="C2535" s="56" t="s">
        <v>9</v>
      </c>
      <c r="D2535" s="56">
        <v>31</v>
      </c>
    </row>
    <row r="2536" spans="1:4" x14ac:dyDescent="0.25">
      <c r="A2536" s="51">
        <v>85311010</v>
      </c>
      <c r="B2536" s="54" t="s">
        <v>2446</v>
      </c>
      <c r="C2536" s="56" t="s">
        <v>9</v>
      </c>
      <c r="D2536" s="56">
        <v>11</v>
      </c>
    </row>
    <row r="2537" spans="1:4" x14ac:dyDescent="0.25">
      <c r="A2537" s="51">
        <v>85311020</v>
      </c>
      <c r="B2537" s="54" t="s">
        <v>2447</v>
      </c>
      <c r="C2537" s="56" t="s">
        <v>9</v>
      </c>
      <c r="D2537" s="56">
        <v>11</v>
      </c>
    </row>
    <row r="2538" spans="1:4" x14ac:dyDescent="0.25">
      <c r="A2538" s="51">
        <v>85311090</v>
      </c>
      <c r="B2538" s="54" t="s">
        <v>2448</v>
      </c>
      <c r="C2538" s="56" t="s">
        <v>9</v>
      </c>
      <c r="D2538" s="56">
        <v>11</v>
      </c>
    </row>
    <row r="2539" spans="1:4" ht="30" x14ac:dyDescent="0.25">
      <c r="A2539" s="51">
        <v>85312000</v>
      </c>
      <c r="B2539" s="54" t="s">
        <v>2449</v>
      </c>
      <c r="C2539" s="56" t="s">
        <v>9</v>
      </c>
      <c r="D2539" s="56">
        <v>11</v>
      </c>
    </row>
    <row r="2540" spans="1:4" x14ac:dyDescent="0.25">
      <c r="A2540" s="51">
        <v>85318000</v>
      </c>
      <c r="B2540" s="54" t="s">
        <v>2450</v>
      </c>
      <c r="C2540" s="56" t="s">
        <v>9</v>
      </c>
      <c r="D2540" s="56">
        <v>11</v>
      </c>
    </row>
    <row r="2541" spans="1:4" x14ac:dyDescent="0.25">
      <c r="A2541" s="51">
        <v>85319000</v>
      </c>
      <c r="B2541" s="54" t="s">
        <v>2451</v>
      </c>
      <c r="C2541" s="56" t="s">
        <v>9</v>
      </c>
      <c r="D2541" s="56">
        <v>11</v>
      </c>
    </row>
    <row r="2542" spans="1:4" ht="45" x14ac:dyDescent="0.25">
      <c r="A2542" s="51">
        <v>85321000</v>
      </c>
      <c r="B2542" s="54" t="s">
        <v>2452</v>
      </c>
      <c r="C2542" s="56" t="s">
        <v>9</v>
      </c>
      <c r="D2542" s="56">
        <v>9</v>
      </c>
    </row>
    <row r="2543" spans="1:4" x14ac:dyDescent="0.25">
      <c r="A2543" s="51">
        <v>85322100</v>
      </c>
      <c r="B2543" s="54" t="s">
        <v>2453</v>
      </c>
      <c r="C2543" s="56" t="s">
        <v>9</v>
      </c>
      <c r="D2543" s="56">
        <v>9</v>
      </c>
    </row>
    <row r="2544" spans="1:4" x14ac:dyDescent="0.25">
      <c r="A2544" s="51">
        <v>85322200</v>
      </c>
      <c r="B2544" s="54" t="s">
        <v>2454</v>
      </c>
      <c r="C2544" s="56" t="s">
        <v>9</v>
      </c>
      <c r="D2544" s="56">
        <v>9</v>
      </c>
    </row>
    <row r="2545" spans="1:4" ht="30" x14ac:dyDescent="0.25">
      <c r="A2545" s="51">
        <v>85322300</v>
      </c>
      <c r="B2545" s="54" t="s">
        <v>2455</v>
      </c>
      <c r="C2545" s="56" t="s">
        <v>9</v>
      </c>
      <c r="D2545" s="56">
        <v>9</v>
      </c>
    </row>
    <row r="2546" spans="1:4" ht="30" x14ac:dyDescent="0.25">
      <c r="A2546" s="51">
        <v>85322400</v>
      </c>
      <c r="B2546" s="54" t="s">
        <v>2456</v>
      </c>
      <c r="C2546" s="56" t="s">
        <v>9</v>
      </c>
      <c r="D2546" s="56">
        <v>9</v>
      </c>
    </row>
    <row r="2547" spans="1:4" x14ac:dyDescent="0.25">
      <c r="A2547" s="51">
        <v>85322500</v>
      </c>
      <c r="B2547" s="54" t="s">
        <v>2457</v>
      </c>
      <c r="C2547" s="56" t="s">
        <v>9</v>
      </c>
      <c r="D2547" s="56">
        <v>9</v>
      </c>
    </row>
    <row r="2548" spans="1:4" x14ac:dyDescent="0.25">
      <c r="A2548" s="51">
        <v>85322910</v>
      </c>
      <c r="B2548" s="54" t="s">
        <v>2458</v>
      </c>
      <c r="C2548" s="56" t="s">
        <v>9</v>
      </c>
      <c r="D2548" s="56">
        <v>28</v>
      </c>
    </row>
    <row r="2549" spans="1:4" x14ac:dyDescent="0.25">
      <c r="A2549" s="51">
        <v>85322990</v>
      </c>
      <c r="B2549" s="54" t="s">
        <v>2459</v>
      </c>
      <c r="C2549" s="56" t="s">
        <v>9</v>
      </c>
      <c r="D2549" s="56">
        <v>28</v>
      </c>
    </row>
    <row r="2550" spans="1:4" x14ac:dyDescent="0.25">
      <c r="A2550" s="51">
        <v>85323000</v>
      </c>
      <c r="B2550" s="54" t="s">
        <v>2460</v>
      </c>
      <c r="C2550" s="56" t="s">
        <v>9</v>
      </c>
      <c r="D2550" s="56">
        <v>9</v>
      </c>
    </row>
    <row r="2551" spans="1:4" x14ac:dyDescent="0.25">
      <c r="A2551" s="51">
        <v>85329000</v>
      </c>
      <c r="B2551" s="54" t="s">
        <v>2461</v>
      </c>
      <c r="C2551" s="56" t="s">
        <v>9</v>
      </c>
      <c r="D2551" s="56">
        <v>9</v>
      </c>
    </row>
    <row r="2552" spans="1:4" x14ac:dyDescent="0.25">
      <c r="A2552" s="51">
        <v>85339000</v>
      </c>
      <c r="B2552" s="54" t="s">
        <v>2462</v>
      </c>
      <c r="C2552" s="56" t="s">
        <v>9</v>
      </c>
      <c r="D2552" s="56">
        <v>9</v>
      </c>
    </row>
    <row r="2553" spans="1:4" ht="30" x14ac:dyDescent="0.25">
      <c r="A2553" s="51">
        <v>85351010</v>
      </c>
      <c r="B2553" s="54" t="s">
        <v>2463</v>
      </c>
      <c r="C2553" s="56" t="s">
        <v>8</v>
      </c>
      <c r="D2553" s="56">
        <v>9</v>
      </c>
    </row>
    <row r="2554" spans="1:4" ht="30" x14ac:dyDescent="0.25">
      <c r="A2554" s="51">
        <v>85351020</v>
      </c>
      <c r="B2554" s="54" t="s">
        <v>2464</v>
      </c>
      <c r="C2554" s="56" t="s">
        <v>8</v>
      </c>
      <c r="D2554" s="56">
        <v>9</v>
      </c>
    </row>
    <row r="2555" spans="1:4" x14ac:dyDescent="0.25">
      <c r="A2555" s="51">
        <v>85351030</v>
      </c>
      <c r="B2555" s="54" t="s">
        <v>2465</v>
      </c>
      <c r="C2555" s="56" t="s">
        <v>8</v>
      </c>
      <c r="D2555" s="56">
        <v>9</v>
      </c>
    </row>
    <row r="2556" spans="1:4" x14ac:dyDescent="0.25">
      <c r="A2556" s="51">
        <v>85351040</v>
      </c>
      <c r="B2556" s="54" t="s">
        <v>2466</v>
      </c>
      <c r="C2556" s="56" t="s">
        <v>8</v>
      </c>
      <c r="D2556" s="56">
        <v>9</v>
      </c>
    </row>
    <row r="2557" spans="1:4" x14ac:dyDescent="0.25">
      <c r="A2557" s="51">
        <v>85351050</v>
      </c>
      <c r="B2557" s="54" t="s">
        <v>2467</v>
      </c>
      <c r="C2557" s="56" t="s">
        <v>8</v>
      </c>
      <c r="D2557" s="56">
        <v>9</v>
      </c>
    </row>
    <row r="2558" spans="1:4" x14ac:dyDescent="0.25">
      <c r="A2558" s="51">
        <v>85351090</v>
      </c>
      <c r="B2558" s="54" t="s">
        <v>37</v>
      </c>
      <c r="C2558" s="56" t="s">
        <v>9</v>
      </c>
      <c r="D2558" s="56">
        <v>9</v>
      </c>
    </row>
    <row r="2559" spans="1:4" x14ac:dyDescent="0.25">
      <c r="A2559" s="51">
        <v>85352111</v>
      </c>
      <c r="B2559" s="54" t="s">
        <v>2468</v>
      </c>
      <c r="C2559" s="56" t="s">
        <v>8</v>
      </c>
      <c r="D2559" s="56">
        <v>9</v>
      </c>
    </row>
    <row r="2560" spans="1:4" x14ac:dyDescent="0.25">
      <c r="A2560" s="51">
        <v>85352112</v>
      </c>
      <c r="B2560" s="54" t="s">
        <v>2469</v>
      </c>
      <c r="C2560" s="56" t="s">
        <v>8</v>
      </c>
      <c r="D2560" s="56">
        <v>9</v>
      </c>
    </row>
    <row r="2561" spans="1:4" x14ac:dyDescent="0.25">
      <c r="A2561" s="51">
        <v>85352113</v>
      </c>
      <c r="B2561" s="54" t="s">
        <v>2470</v>
      </c>
      <c r="C2561" s="56" t="s">
        <v>8</v>
      </c>
      <c r="D2561" s="56">
        <v>9</v>
      </c>
    </row>
    <row r="2562" spans="1:4" x14ac:dyDescent="0.25">
      <c r="A2562" s="51">
        <v>85352119</v>
      </c>
      <c r="B2562" s="54" t="s">
        <v>2471</v>
      </c>
      <c r="C2562" s="56" t="s">
        <v>9</v>
      </c>
      <c r="D2562" s="56">
        <v>9</v>
      </c>
    </row>
    <row r="2563" spans="1:4" x14ac:dyDescent="0.25">
      <c r="A2563" s="51">
        <v>85352121</v>
      </c>
      <c r="B2563" s="54" t="s">
        <v>2472</v>
      </c>
      <c r="C2563" s="56" t="s">
        <v>8</v>
      </c>
      <c r="D2563" s="56">
        <v>9</v>
      </c>
    </row>
    <row r="2564" spans="1:4" x14ac:dyDescent="0.25">
      <c r="A2564" s="51">
        <v>85352122</v>
      </c>
      <c r="B2564" s="54" t="s">
        <v>2473</v>
      </c>
      <c r="C2564" s="56" t="s">
        <v>8</v>
      </c>
      <c r="D2564" s="56">
        <v>9</v>
      </c>
    </row>
    <row r="2565" spans="1:4" x14ac:dyDescent="0.25">
      <c r="A2565" s="51">
        <v>85352123</v>
      </c>
      <c r="B2565" s="54" t="s">
        <v>2474</v>
      </c>
      <c r="C2565" s="56" t="s">
        <v>8</v>
      </c>
      <c r="D2565" s="56">
        <v>9</v>
      </c>
    </row>
    <row r="2566" spans="1:4" x14ac:dyDescent="0.25">
      <c r="A2566" s="51">
        <v>85352129</v>
      </c>
      <c r="B2566" s="54" t="s">
        <v>2475</v>
      </c>
      <c r="C2566" s="56" t="s">
        <v>9</v>
      </c>
      <c r="D2566" s="56">
        <v>9</v>
      </c>
    </row>
    <row r="2567" spans="1:4" x14ac:dyDescent="0.25">
      <c r="A2567" s="51">
        <v>85352190</v>
      </c>
      <c r="B2567" s="54" t="s">
        <v>2476</v>
      </c>
      <c r="C2567" s="56" t="s">
        <v>9</v>
      </c>
      <c r="D2567" s="56">
        <v>9</v>
      </c>
    </row>
    <row r="2568" spans="1:4" x14ac:dyDescent="0.25">
      <c r="A2568" s="51">
        <v>85352911</v>
      </c>
      <c r="B2568" s="54" t="s">
        <v>2477</v>
      </c>
      <c r="C2568" s="56" t="s">
        <v>8</v>
      </c>
      <c r="D2568" s="56">
        <v>9</v>
      </c>
    </row>
    <row r="2569" spans="1:4" x14ac:dyDescent="0.25">
      <c r="A2569" s="51">
        <v>85352912</v>
      </c>
      <c r="B2569" s="54" t="s">
        <v>2478</v>
      </c>
      <c r="C2569" s="56" t="s">
        <v>8</v>
      </c>
      <c r="D2569" s="56">
        <v>9</v>
      </c>
    </row>
    <row r="2570" spans="1:4" x14ac:dyDescent="0.25">
      <c r="A2570" s="51">
        <v>85352913</v>
      </c>
      <c r="B2570" s="54" t="s">
        <v>2479</v>
      </c>
      <c r="C2570" s="56" t="s">
        <v>8</v>
      </c>
      <c r="D2570" s="56">
        <v>9</v>
      </c>
    </row>
    <row r="2571" spans="1:4" x14ac:dyDescent="0.25">
      <c r="A2571" s="51">
        <v>85352919</v>
      </c>
      <c r="B2571" s="54" t="s">
        <v>2480</v>
      </c>
      <c r="C2571" s="56" t="s">
        <v>9</v>
      </c>
      <c r="D2571" s="56">
        <v>9</v>
      </c>
    </row>
    <row r="2572" spans="1:4" x14ac:dyDescent="0.25">
      <c r="A2572" s="51">
        <v>85352921</v>
      </c>
      <c r="B2572" s="54" t="s">
        <v>2481</v>
      </c>
      <c r="C2572" s="56" t="s">
        <v>8</v>
      </c>
      <c r="D2572" s="56">
        <v>9</v>
      </c>
    </row>
    <row r="2573" spans="1:4" x14ac:dyDescent="0.25">
      <c r="A2573" s="51">
        <v>85352922</v>
      </c>
      <c r="B2573" s="54" t="s">
        <v>2482</v>
      </c>
      <c r="C2573" s="56" t="s">
        <v>8</v>
      </c>
      <c r="D2573" s="56">
        <v>9</v>
      </c>
    </row>
    <row r="2574" spans="1:4" x14ac:dyDescent="0.25">
      <c r="A2574" s="51">
        <v>85352923</v>
      </c>
      <c r="B2574" s="54" t="s">
        <v>2483</v>
      </c>
      <c r="C2574" s="56" t="s">
        <v>8</v>
      </c>
      <c r="D2574" s="56">
        <v>9</v>
      </c>
    </row>
    <row r="2575" spans="1:4" x14ac:dyDescent="0.25">
      <c r="A2575" s="51">
        <v>85352929</v>
      </c>
      <c r="B2575" s="54" t="s">
        <v>2484</v>
      </c>
      <c r="C2575" s="56" t="s">
        <v>9</v>
      </c>
      <c r="D2575" s="56">
        <v>9</v>
      </c>
    </row>
    <row r="2576" spans="1:4" x14ac:dyDescent="0.25">
      <c r="A2576" s="51">
        <v>85352990</v>
      </c>
      <c r="B2576" s="54" t="s">
        <v>2485</v>
      </c>
      <c r="C2576" s="56" t="s">
        <v>9</v>
      </c>
      <c r="D2576" s="56">
        <v>9</v>
      </c>
    </row>
    <row r="2577" spans="1:4" x14ac:dyDescent="0.25">
      <c r="A2577" s="51">
        <v>85353090</v>
      </c>
      <c r="B2577" s="54" t="s">
        <v>2486</v>
      </c>
      <c r="C2577" s="56" t="s">
        <v>8</v>
      </c>
      <c r="D2577" s="56">
        <v>9</v>
      </c>
    </row>
    <row r="2578" spans="1:4" x14ac:dyDescent="0.25">
      <c r="A2578" s="51">
        <v>85354010</v>
      </c>
      <c r="B2578" s="54" t="s">
        <v>2487</v>
      </c>
      <c r="C2578" s="56" t="s">
        <v>8</v>
      </c>
      <c r="D2578" s="56">
        <v>9</v>
      </c>
    </row>
    <row r="2579" spans="1:4" x14ac:dyDescent="0.25">
      <c r="A2579" s="51">
        <v>85354020</v>
      </c>
      <c r="B2579" s="54" t="s">
        <v>2488</v>
      </c>
      <c r="C2579" s="56" t="s">
        <v>8</v>
      </c>
      <c r="D2579" s="56">
        <v>9</v>
      </c>
    </row>
    <row r="2580" spans="1:4" x14ac:dyDescent="0.25">
      <c r="A2580" s="51">
        <v>85354030</v>
      </c>
      <c r="B2580" s="54" t="s">
        <v>2489</v>
      </c>
      <c r="C2580" s="56" t="s">
        <v>8</v>
      </c>
      <c r="D2580" s="56">
        <v>9</v>
      </c>
    </row>
    <row r="2581" spans="1:4" ht="30" x14ac:dyDescent="0.25">
      <c r="A2581" s="51">
        <v>85359010</v>
      </c>
      <c r="B2581" s="54" t="s">
        <v>2490</v>
      </c>
      <c r="C2581" s="56" t="s">
        <v>8</v>
      </c>
      <c r="D2581" s="56">
        <v>9</v>
      </c>
    </row>
    <row r="2582" spans="1:4" ht="45" x14ac:dyDescent="0.25">
      <c r="A2582" s="51">
        <v>85359020</v>
      </c>
      <c r="B2582" s="54" t="s">
        <v>2491</v>
      </c>
      <c r="C2582" s="56" t="s">
        <v>8</v>
      </c>
      <c r="D2582" s="56">
        <v>9</v>
      </c>
    </row>
    <row r="2583" spans="1:4" x14ac:dyDescent="0.25">
      <c r="A2583" s="51">
        <v>85359030</v>
      </c>
      <c r="B2583" s="54" t="s">
        <v>2492</v>
      </c>
      <c r="C2583" s="56" t="s">
        <v>8</v>
      </c>
      <c r="D2583" s="56">
        <v>9</v>
      </c>
    </row>
    <row r="2584" spans="1:4" x14ac:dyDescent="0.25">
      <c r="A2584" s="51">
        <v>85359040</v>
      </c>
      <c r="B2584" s="54" t="s">
        <v>2493</v>
      </c>
      <c r="C2584" s="56" t="s">
        <v>8</v>
      </c>
      <c r="D2584" s="56">
        <v>9</v>
      </c>
    </row>
    <row r="2585" spans="1:4" x14ac:dyDescent="0.25">
      <c r="A2585" s="51">
        <v>85359090</v>
      </c>
      <c r="B2585" s="54" t="s">
        <v>209</v>
      </c>
      <c r="C2585" s="56" t="s">
        <v>9</v>
      </c>
      <c r="D2585" s="56">
        <v>9</v>
      </c>
    </row>
    <row r="2586" spans="1:4" ht="30" x14ac:dyDescent="0.25">
      <c r="A2586" s="51">
        <v>85361010</v>
      </c>
      <c r="B2586" s="54" t="s">
        <v>2494</v>
      </c>
      <c r="C2586" s="56" t="s">
        <v>8</v>
      </c>
      <c r="D2586" s="56">
        <v>9</v>
      </c>
    </row>
    <row r="2587" spans="1:4" ht="30" x14ac:dyDescent="0.25">
      <c r="A2587" s="51">
        <v>85361020</v>
      </c>
      <c r="B2587" s="54" t="s">
        <v>2495</v>
      </c>
      <c r="C2587" s="56" t="s">
        <v>8</v>
      </c>
      <c r="D2587" s="56">
        <v>9</v>
      </c>
    </row>
    <row r="2588" spans="1:4" x14ac:dyDescent="0.25">
      <c r="A2588" s="51">
        <v>85361030</v>
      </c>
      <c r="B2588" s="54" t="s">
        <v>2465</v>
      </c>
      <c r="C2588" s="56" t="s">
        <v>8</v>
      </c>
      <c r="D2588" s="56">
        <v>9</v>
      </c>
    </row>
    <row r="2589" spans="1:4" x14ac:dyDescent="0.25">
      <c r="A2589" s="51">
        <v>85361040</v>
      </c>
      <c r="B2589" s="54" t="s">
        <v>2466</v>
      </c>
      <c r="C2589" s="56" t="s">
        <v>8</v>
      </c>
      <c r="D2589" s="56">
        <v>9</v>
      </c>
    </row>
    <row r="2590" spans="1:4" x14ac:dyDescent="0.25">
      <c r="A2590" s="51">
        <v>85361050</v>
      </c>
      <c r="B2590" s="54" t="s">
        <v>2467</v>
      </c>
      <c r="C2590" s="56" t="s">
        <v>8</v>
      </c>
      <c r="D2590" s="56">
        <v>9</v>
      </c>
    </row>
    <row r="2591" spans="1:4" x14ac:dyDescent="0.25">
      <c r="A2591" s="51">
        <v>85361090</v>
      </c>
      <c r="B2591" s="54" t="s">
        <v>209</v>
      </c>
      <c r="C2591" s="56" t="s">
        <v>9</v>
      </c>
      <c r="D2591" s="56">
        <v>9</v>
      </c>
    </row>
    <row r="2592" spans="1:4" x14ac:dyDescent="0.25">
      <c r="A2592" s="51">
        <v>85362010</v>
      </c>
      <c r="B2592" s="54" t="s">
        <v>2496</v>
      </c>
      <c r="C2592" s="56" t="s">
        <v>8</v>
      </c>
      <c r="D2592" s="56">
        <v>9</v>
      </c>
    </row>
    <row r="2593" spans="1:4" x14ac:dyDescent="0.25">
      <c r="A2593" s="51">
        <v>85362020</v>
      </c>
      <c r="B2593" s="54" t="s">
        <v>2497</v>
      </c>
      <c r="C2593" s="56" t="s">
        <v>8</v>
      </c>
      <c r="D2593" s="56">
        <v>9</v>
      </c>
    </row>
    <row r="2594" spans="1:4" x14ac:dyDescent="0.25">
      <c r="A2594" s="51">
        <v>85362030</v>
      </c>
      <c r="B2594" s="54" t="s">
        <v>2498</v>
      </c>
      <c r="C2594" s="56" t="s">
        <v>8</v>
      </c>
      <c r="D2594" s="56">
        <v>9</v>
      </c>
    </row>
    <row r="2595" spans="1:4" x14ac:dyDescent="0.25">
      <c r="A2595" s="51">
        <v>85362040</v>
      </c>
      <c r="B2595" s="54" t="s">
        <v>2499</v>
      </c>
      <c r="C2595" s="56" t="s">
        <v>8</v>
      </c>
      <c r="D2595" s="56">
        <v>9</v>
      </c>
    </row>
    <row r="2596" spans="1:4" x14ac:dyDescent="0.25">
      <c r="A2596" s="51">
        <v>85362090</v>
      </c>
      <c r="B2596" s="54" t="s">
        <v>209</v>
      </c>
      <c r="C2596" s="56" t="s">
        <v>9</v>
      </c>
      <c r="D2596" s="56">
        <v>9</v>
      </c>
    </row>
    <row r="2597" spans="1:4" x14ac:dyDescent="0.25">
      <c r="A2597" s="51">
        <v>85363000</v>
      </c>
      <c r="B2597" s="54" t="s">
        <v>2500</v>
      </c>
      <c r="C2597" s="56" t="s">
        <v>9</v>
      </c>
      <c r="D2597" s="56">
        <v>9</v>
      </c>
    </row>
    <row r="2598" spans="1:4" x14ac:dyDescent="0.25">
      <c r="A2598" s="51">
        <v>85364100</v>
      </c>
      <c r="B2598" s="54" t="s">
        <v>2501</v>
      </c>
      <c r="C2598" s="56" t="s">
        <v>9</v>
      </c>
      <c r="D2598" s="56">
        <v>9</v>
      </c>
    </row>
    <row r="2599" spans="1:4" x14ac:dyDescent="0.25">
      <c r="A2599" s="51">
        <v>85364900</v>
      </c>
      <c r="B2599" s="54" t="s">
        <v>2502</v>
      </c>
      <c r="C2599" s="56" t="s">
        <v>9</v>
      </c>
      <c r="D2599" s="56">
        <v>9</v>
      </c>
    </row>
    <row r="2600" spans="1:4" x14ac:dyDescent="0.25">
      <c r="A2600" s="51">
        <v>85365010</v>
      </c>
      <c r="B2600" s="54" t="s">
        <v>2492</v>
      </c>
      <c r="C2600" s="56" t="s">
        <v>8</v>
      </c>
      <c r="D2600" s="56">
        <v>9</v>
      </c>
    </row>
    <row r="2601" spans="1:4" x14ac:dyDescent="0.25">
      <c r="A2601" s="51">
        <v>85365090</v>
      </c>
      <c r="B2601" s="54" t="s">
        <v>2503</v>
      </c>
      <c r="C2601" s="56" t="s">
        <v>9</v>
      </c>
      <c r="D2601" s="56">
        <v>9</v>
      </c>
    </row>
    <row r="2602" spans="1:4" x14ac:dyDescent="0.25">
      <c r="A2602" s="51">
        <v>85366190</v>
      </c>
      <c r="B2602" s="54" t="s">
        <v>2504</v>
      </c>
      <c r="C2602" s="56" t="s">
        <v>9</v>
      </c>
      <c r="D2602" s="56">
        <v>11</v>
      </c>
    </row>
    <row r="2603" spans="1:4" x14ac:dyDescent="0.25">
      <c r="A2603" s="51">
        <v>85366990</v>
      </c>
      <c r="B2603" s="54" t="s">
        <v>2505</v>
      </c>
      <c r="C2603" s="56" t="s">
        <v>9</v>
      </c>
      <c r="D2603" s="56">
        <v>11</v>
      </c>
    </row>
    <row r="2604" spans="1:4" ht="30" x14ac:dyDescent="0.25">
      <c r="A2604" s="51">
        <v>85369010</v>
      </c>
      <c r="B2604" s="54" t="s">
        <v>2506</v>
      </c>
      <c r="C2604" s="56" t="s">
        <v>9</v>
      </c>
      <c r="D2604" s="56">
        <v>9</v>
      </c>
    </row>
    <row r="2605" spans="1:4" ht="45" x14ac:dyDescent="0.25">
      <c r="A2605" s="51">
        <v>85369020</v>
      </c>
      <c r="B2605" s="54" t="s">
        <v>2507</v>
      </c>
      <c r="C2605" s="56" t="s">
        <v>8</v>
      </c>
      <c r="D2605" s="56">
        <v>9</v>
      </c>
    </row>
    <row r="2606" spans="1:4" x14ac:dyDescent="0.25">
      <c r="A2606" s="51">
        <v>85369030</v>
      </c>
      <c r="B2606" s="54" t="s">
        <v>2508</v>
      </c>
      <c r="C2606" s="56" t="s">
        <v>9</v>
      </c>
      <c r="D2606" s="56">
        <v>9</v>
      </c>
    </row>
    <row r="2607" spans="1:4" x14ac:dyDescent="0.25">
      <c r="A2607" s="51">
        <v>85369090</v>
      </c>
      <c r="B2607" s="54" t="s">
        <v>91</v>
      </c>
      <c r="C2607" s="56" t="s">
        <v>9</v>
      </c>
      <c r="D2607" s="56">
        <v>9</v>
      </c>
    </row>
    <row r="2608" spans="1:4" x14ac:dyDescent="0.25">
      <c r="A2608" s="51">
        <v>85371000</v>
      </c>
      <c r="B2608" s="54" t="s">
        <v>2509</v>
      </c>
      <c r="C2608" s="56" t="s">
        <v>9</v>
      </c>
      <c r="D2608" s="56">
        <v>9</v>
      </c>
    </row>
    <row r="2609" spans="1:4" x14ac:dyDescent="0.25">
      <c r="A2609" s="51">
        <v>85372000</v>
      </c>
      <c r="B2609" s="54" t="s">
        <v>2510</v>
      </c>
      <c r="C2609" s="56" t="s">
        <v>9</v>
      </c>
      <c r="D2609" s="56">
        <v>9</v>
      </c>
    </row>
    <row r="2610" spans="1:4" x14ac:dyDescent="0.25">
      <c r="A2610" s="51">
        <v>85381010</v>
      </c>
      <c r="B2610" s="54" t="s">
        <v>2511</v>
      </c>
      <c r="C2610" s="56" t="s">
        <v>9</v>
      </c>
      <c r="D2610" s="56">
        <v>9</v>
      </c>
    </row>
    <row r="2611" spans="1:4" x14ac:dyDescent="0.25">
      <c r="A2611" s="51">
        <v>85381090</v>
      </c>
      <c r="B2611" s="54" t="s">
        <v>2512</v>
      </c>
      <c r="C2611" s="56" t="s">
        <v>9</v>
      </c>
      <c r="D2611" s="56">
        <v>9</v>
      </c>
    </row>
    <row r="2612" spans="1:4" x14ac:dyDescent="0.25">
      <c r="A2612" s="51">
        <v>85389000</v>
      </c>
      <c r="B2612" s="54" t="s">
        <v>2513</v>
      </c>
      <c r="C2612" s="56" t="s">
        <v>9</v>
      </c>
      <c r="D2612" s="56">
        <v>9</v>
      </c>
    </row>
    <row r="2613" spans="1:4" x14ac:dyDescent="0.25">
      <c r="A2613" s="51">
        <v>85391000</v>
      </c>
      <c r="B2613" s="54" t="s">
        <v>2514</v>
      </c>
      <c r="C2613" s="56" t="s">
        <v>9</v>
      </c>
      <c r="D2613" s="56">
        <v>11</v>
      </c>
    </row>
    <row r="2614" spans="1:4" x14ac:dyDescent="0.25">
      <c r="A2614" s="51">
        <v>85392110</v>
      </c>
      <c r="B2614" s="54" t="s">
        <v>2515</v>
      </c>
      <c r="C2614" s="56" t="s">
        <v>9</v>
      </c>
      <c r="D2614" s="56">
        <v>11</v>
      </c>
    </row>
    <row r="2615" spans="1:4" x14ac:dyDescent="0.25">
      <c r="A2615" s="51">
        <v>85392120</v>
      </c>
      <c r="B2615" s="54" t="s">
        <v>2516</v>
      </c>
      <c r="C2615" s="56" t="s">
        <v>9</v>
      </c>
      <c r="D2615" s="56">
        <v>11</v>
      </c>
    </row>
    <row r="2616" spans="1:4" x14ac:dyDescent="0.25">
      <c r="A2616" s="51">
        <v>85392190</v>
      </c>
      <c r="B2616" s="54" t="s">
        <v>2517</v>
      </c>
      <c r="C2616" s="56" t="s">
        <v>9</v>
      </c>
      <c r="D2616" s="56">
        <v>11</v>
      </c>
    </row>
    <row r="2617" spans="1:4" ht="45" x14ac:dyDescent="0.25">
      <c r="A2617" s="51">
        <v>85392200</v>
      </c>
      <c r="B2617" s="54" t="s">
        <v>2518</v>
      </c>
      <c r="C2617" s="56" t="s">
        <v>9</v>
      </c>
      <c r="D2617" s="56">
        <v>11</v>
      </c>
    </row>
    <row r="2618" spans="1:4" x14ac:dyDescent="0.25">
      <c r="A2618" s="51">
        <v>85392910</v>
      </c>
      <c r="B2618" s="54" t="s">
        <v>2519</v>
      </c>
      <c r="C2618" s="56" t="s">
        <v>9</v>
      </c>
      <c r="D2618" s="56">
        <v>11</v>
      </c>
    </row>
    <row r="2619" spans="1:4" x14ac:dyDescent="0.25">
      <c r="A2619" s="51">
        <v>85392920</v>
      </c>
      <c r="B2619" s="54" t="s">
        <v>2520</v>
      </c>
      <c r="C2619" s="56" t="s">
        <v>9</v>
      </c>
      <c r="D2619" s="56">
        <v>11</v>
      </c>
    </row>
    <row r="2620" spans="1:4" x14ac:dyDescent="0.25">
      <c r="A2620" s="51">
        <v>85392930</v>
      </c>
      <c r="B2620" s="54" t="s">
        <v>2521</v>
      </c>
      <c r="C2620" s="56" t="s">
        <v>9</v>
      </c>
      <c r="D2620" s="56">
        <v>11</v>
      </c>
    </row>
    <row r="2621" spans="1:4" x14ac:dyDescent="0.25">
      <c r="A2621" s="51">
        <v>85392940</v>
      </c>
      <c r="B2621" s="54" t="s">
        <v>2522</v>
      </c>
      <c r="C2621" s="56" t="s">
        <v>9</v>
      </c>
      <c r="D2621" s="56">
        <v>11</v>
      </c>
    </row>
    <row r="2622" spans="1:4" x14ac:dyDescent="0.25">
      <c r="A2622" s="51">
        <v>85392990</v>
      </c>
      <c r="B2622" s="54" t="s">
        <v>209</v>
      </c>
      <c r="C2622" s="56" t="s">
        <v>9</v>
      </c>
      <c r="D2622" s="56">
        <v>11</v>
      </c>
    </row>
    <row r="2623" spans="1:4" x14ac:dyDescent="0.25">
      <c r="A2623" s="51">
        <v>85393110</v>
      </c>
      <c r="B2623" s="54" t="s">
        <v>2523</v>
      </c>
      <c r="C2623" s="56" t="s">
        <v>9</v>
      </c>
      <c r="D2623" s="56">
        <v>11</v>
      </c>
    </row>
    <row r="2624" spans="1:4" x14ac:dyDescent="0.25">
      <c r="A2624" s="51">
        <v>85393190</v>
      </c>
      <c r="B2624" s="54" t="s">
        <v>2524</v>
      </c>
      <c r="C2624" s="56" t="s">
        <v>9</v>
      </c>
      <c r="D2624" s="56">
        <v>11</v>
      </c>
    </row>
    <row r="2625" spans="1:4" x14ac:dyDescent="0.25">
      <c r="A2625" s="51">
        <v>85393210</v>
      </c>
      <c r="B2625" s="54" t="s">
        <v>2525</v>
      </c>
      <c r="C2625" s="56" t="s">
        <v>9</v>
      </c>
      <c r="D2625" s="56">
        <v>11</v>
      </c>
    </row>
    <row r="2626" spans="1:4" x14ac:dyDescent="0.25">
      <c r="A2626" s="51">
        <v>85393220</v>
      </c>
      <c r="B2626" s="54" t="s">
        <v>2526</v>
      </c>
      <c r="C2626" s="56" t="s">
        <v>9</v>
      </c>
      <c r="D2626" s="56">
        <v>11</v>
      </c>
    </row>
    <row r="2627" spans="1:4" x14ac:dyDescent="0.25">
      <c r="A2627" s="51">
        <v>85393230</v>
      </c>
      <c r="B2627" s="54" t="s">
        <v>2527</v>
      </c>
      <c r="C2627" s="56" t="s">
        <v>9</v>
      </c>
      <c r="D2627" s="56">
        <v>11</v>
      </c>
    </row>
    <row r="2628" spans="1:4" x14ac:dyDescent="0.25">
      <c r="A2628" s="51">
        <v>85393910</v>
      </c>
      <c r="B2628" s="54" t="s">
        <v>2528</v>
      </c>
      <c r="C2628" s="56" t="s">
        <v>9</v>
      </c>
      <c r="D2628" s="56">
        <v>11</v>
      </c>
    </row>
    <row r="2629" spans="1:4" x14ac:dyDescent="0.25">
      <c r="A2629" s="51">
        <v>85393990</v>
      </c>
      <c r="B2629" s="54" t="s">
        <v>2529</v>
      </c>
      <c r="C2629" s="56" t="s">
        <v>9</v>
      </c>
      <c r="D2629" s="56">
        <v>11</v>
      </c>
    </row>
    <row r="2630" spans="1:4" x14ac:dyDescent="0.25">
      <c r="A2630" s="51">
        <v>85394100</v>
      </c>
      <c r="B2630" s="54" t="s">
        <v>2530</v>
      </c>
      <c r="C2630" s="56" t="s">
        <v>9</v>
      </c>
      <c r="D2630" s="56">
        <v>11</v>
      </c>
    </row>
    <row r="2631" spans="1:4" x14ac:dyDescent="0.25">
      <c r="A2631" s="51">
        <v>85394900</v>
      </c>
      <c r="B2631" s="54" t="s">
        <v>2531</v>
      </c>
      <c r="C2631" s="56" t="s">
        <v>9</v>
      </c>
      <c r="D2631" s="56">
        <v>11</v>
      </c>
    </row>
    <row r="2632" spans="1:4" x14ac:dyDescent="0.25">
      <c r="A2632" s="51">
        <v>85395000</v>
      </c>
      <c r="B2632" s="54" t="s">
        <v>2532</v>
      </c>
      <c r="C2632" s="56" t="s">
        <v>9</v>
      </c>
      <c r="D2632" s="56">
        <v>11</v>
      </c>
    </row>
    <row r="2633" spans="1:4" x14ac:dyDescent="0.25">
      <c r="A2633" s="51">
        <v>85399010</v>
      </c>
      <c r="B2633" s="54" t="s">
        <v>2533</v>
      </c>
      <c r="C2633" s="56" t="s">
        <v>9</v>
      </c>
      <c r="D2633" s="56">
        <v>11</v>
      </c>
    </row>
    <row r="2634" spans="1:4" x14ac:dyDescent="0.25">
      <c r="A2634" s="51">
        <v>85399020</v>
      </c>
      <c r="B2634" s="54" t="s">
        <v>2534</v>
      </c>
      <c r="C2634" s="56" t="s">
        <v>9</v>
      </c>
      <c r="D2634" s="56">
        <v>11</v>
      </c>
    </row>
    <row r="2635" spans="1:4" x14ac:dyDescent="0.25">
      <c r="A2635" s="51">
        <v>85399090</v>
      </c>
      <c r="B2635" s="54" t="s">
        <v>37</v>
      </c>
      <c r="C2635" s="56" t="s">
        <v>9</v>
      </c>
      <c r="D2635" s="56">
        <v>11</v>
      </c>
    </row>
    <row r="2636" spans="1:4" x14ac:dyDescent="0.25">
      <c r="A2636" s="51">
        <v>85414020</v>
      </c>
      <c r="B2636" s="54" t="s">
        <v>2535</v>
      </c>
      <c r="C2636" s="56" t="s">
        <v>9</v>
      </c>
      <c r="D2636" s="56">
        <v>9</v>
      </c>
    </row>
    <row r="2637" spans="1:4" x14ac:dyDescent="0.25">
      <c r="A2637" s="51">
        <v>85414090</v>
      </c>
      <c r="B2637" s="54" t="s">
        <v>37</v>
      </c>
      <c r="C2637" s="56" t="s">
        <v>9</v>
      </c>
      <c r="D2637" s="56">
        <v>9</v>
      </c>
    </row>
    <row r="2638" spans="1:4" ht="30" x14ac:dyDescent="0.25">
      <c r="A2638" s="51">
        <v>85431100</v>
      </c>
      <c r="B2638" s="54" t="s">
        <v>2536</v>
      </c>
      <c r="C2638" s="56" t="s">
        <v>9</v>
      </c>
      <c r="D2638" s="56">
        <v>29</v>
      </c>
    </row>
    <row r="2639" spans="1:4" x14ac:dyDescent="0.25">
      <c r="A2639" s="51">
        <v>85431910</v>
      </c>
      <c r="B2639" s="54" t="s">
        <v>2537</v>
      </c>
      <c r="C2639" s="56" t="s">
        <v>9</v>
      </c>
      <c r="D2639" s="56">
        <v>29</v>
      </c>
    </row>
    <row r="2640" spans="1:4" x14ac:dyDescent="0.25">
      <c r="A2640" s="51">
        <v>85431920</v>
      </c>
      <c r="B2640" s="54" t="s">
        <v>2538</v>
      </c>
      <c r="C2640" s="56" t="s">
        <v>9</v>
      </c>
      <c r="D2640" s="56">
        <v>29</v>
      </c>
    </row>
    <row r="2641" spans="1:4" x14ac:dyDescent="0.25">
      <c r="A2641" s="51">
        <v>85431990</v>
      </c>
      <c r="B2641" s="54" t="s">
        <v>2539</v>
      </c>
      <c r="C2641" s="56" t="s">
        <v>9</v>
      </c>
      <c r="D2641" s="56">
        <v>29</v>
      </c>
    </row>
    <row r="2642" spans="1:4" x14ac:dyDescent="0.25">
      <c r="A2642" s="51">
        <v>85432010</v>
      </c>
      <c r="B2642" s="54" t="s">
        <v>2540</v>
      </c>
      <c r="C2642" s="56" t="s">
        <v>9</v>
      </c>
      <c r="D2642" s="56">
        <v>29</v>
      </c>
    </row>
    <row r="2643" spans="1:4" x14ac:dyDescent="0.25">
      <c r="A2643" s="51">
        <v>85432020</v>
      </c>
      <c r="B2643" s="54" t="s">
        <v>2541</v>
      </c>
      <c r="C2643" s="56" t="s">
        <v>9</v>
      </c>
      <c r="D2643" s="56">
        <v>29</v>
      </c>
    </row>
    <row r="2644" spans="1:4" x14ac:dyDescent="0.25">
      <c r="A2644" s="51">
        <v>85432030</v>
      </c>
      <c r="B2644" s="54" t="s">
        <v>2542</v>
      </c>
      <c r="C2644" s="56" t="s">
        <v>9</v>
      </c>
      <c r="D2644" s="56">
        <v>29</v>
      </c>
    </row>
    <row r="2645" spans="1:4" x14ac:dyDescent="0.25">
      <c r="A2645" s="51">
        <v>85432090</v>
      </c>
      <c r="B2645" s="54" t="s">
        <v>2543</v>
      </c>
      <c r="C2645" s="56" t="s">
        <v>9</v>
      </c>
      <c r="D2645" s="56">
        <v>29</v>
      </c>
    </row>
    <row r="2646" spans="1:4" ht="30" x14ac:dyDescent="0.25">
      <c r="A2646" s="51">
        <v>85433000</v>
      </c>
      <c r="B2646" s="54" t="s">
        <v>2544</v>
      </c>
      <c r="C2646" s="56" t="s">
        <v>9</v>
      </c>
      <c r="D2646" s="56">
        <v>29</v>
      </c>
    </row>
    <row r="2647" spans="1:4" x14ac:dyDescent="0.25">
      <c r="A2647" s="51">
        <v>85434000</v>
      </c>
      <c r="B2647" s="54" t="s">
        <v>2545</v>
      </c>
      <c r="C2647" s="56" t="s">
        <v>9</v>
      </c>
      <c r="D2647" s="56">
        <v>29</v>
      </c>
    </row>
    <row r="2648" spans="1:4" x14ac:dyDescent="0.25">
      <c r="A2648" s="51">
        <v>85437012</v>
      </c>
      <c r="B2648" s="54" t="s">
        <v>2546</v>
      </c>
      <c r="C2648" s="56" t="s">
        <v>9</v>
      </c>
      <c r="D2648" s="56">
        <v>29</v>
      </c>
    </row>
    <row r="2649" spans="1:4" ht="30" x14ac:dyDescent="0.25">
      <c r="A2649" s="51">
        <v>85437092</v>
      </c>
      <c r="B2649" s="54" t="s">
        <v>2547</v>
      </c>
      <c r="C2649" s="56" t="s">
        <v>9</v>
      </c>
      <c r="D2649" s="56">
        <v>29</v>
      </c>
    </row>
    <row r="2650" spans="1:4" x14ac:dyDescent="0.25">
      <c r="A2650" s="51">
        <v>85438100</v>
      </c>
      <c r="B2650" s="54" t="s">
        <v>2548</v>
      </c>
      <c r="C2650" s="56" t="s">
        <v>9</v>
      </c>
      <c r="D2650" s="56">
        <v>29</v>
      </c>
    </row>
    <row r="2651" spans="1:4" x14ac:dyDescent="0.25">
      <c r="A2651" s="51">
        <v>85438931</v>
      </c>
      <c r="B2651" s="54" t="s">
        <v>2549</v>
      </c>
      <c r="C2651" s="56" t="s">
        <v>9</v>
      </c>
      <c r="D2651" s="56">
        <v>29</v>
      </c>
    </row>
    <row r="2652" spans="1:4" x14ac:dyDescent="0.25">
      <c r="A2652" s="51">
        <v>85438932</v>
      </c>
      <c r="B2652" s="54" t="s">
        <v>2550</v>
      </c>
      <c r="C2652" s="56" t="s">
        <v>9</v>
      </c>
      <c r="D2652" s="56">
        <v>29</v>
      </c>
    </row>
    <row r="2653" spans="1:4" x14ac:dyDescent="0.25">
      <c r="A2653" s="51">
        <v>85438939</v>
      </c>
      <c r="B2653" s="54" t="s">
        <v>2551</v>
      </c>
      <c r="C2653" s="56" t="s">
        <v>9</v>
      </c>
      <c r="D2653" s="56">
        <v>29</v>
      </c>
    </row>
    <row r="2654" spans="1:4" x14ac:dyDescent="0.25">
      <c r="A2654" s="51">
        <v>85438941</v>
      </c>
      <c r="B2654" s="54" t="s">
        <v>2552</v>
      </c>
      <c r="C2654" s="56" t="s">
        <v>9</v>
      </c>
      <c r="D2654" s="56">
        <v>29</v>
      </c>
    </row>
    <row r="2655" spans="1:4" x14ac:dyDescent="0.25">
      <c r="A2655" s="51">
        <v>85438942</v>
      </c>
      <c r="B2655" s="54" t="s">
        <v>2553</v>
      </c>
      <c r="C2655" s="56" t="s">
        <v>9</v>
      </c>
      <c r="D2655" s="56">
        <v>29</v>
      </c>
    </row>
    <row r="2656" spans="1:4" x14ac:dyDescent="0.25">
      <c r="A2656" s="51">
        <v>85438943</v>
      </c>
      <c r="B2656" s="54" t="s">
        <v>2554</v>
      </c>
      <c r="C2656" s="56" t="s">
        <v>9</v>
      </c>
      <c r="D2656" s="56">
        <v>29</v>
      </c>
    </row>
    <row r="2657" spans="1:4" x14ac:dyDescent="0.25">
      <c r="A2657" s="51">
        <v>85438944</v>
      </c>
      <c r="B2657" s="54" t="s">
        <v>1166</v>
      </c>
      <c r="C2657" s="56" t="s">
        <v>9</v>
      </c>
      <c r="D2657" s="56">
        <v>29</v>
      </c>
    </row>
    <row r="2658" spans="1:4" x14ac:dyDescent="0.25">
      <c r="A2658" s="51">
        <v>85438945</v>
      </c>
      <c r="B2658" s="54" t="s">
        <v>1166</v>
      </c>
      <c r="C2658" s="56" t="s">
        <v>9</v>
      </c>
      <c r="D2658" s="56">
        <v>29</v>
      </c>
    </row>
    <row r="2659" spans="1:4" x14ac:dyDescent="0.25">
      <c r="A2659" s="51">
        <v>85438946</v>
      </c>
      <c r="B2659" s="54" t="s">
        <v>2555</v>
      </c>
      <c r="C2659" s="56" t="s">
        <v>9</v>
      </c>
      <c r="D2659" s="56">
        <v>29</v>
      </c>
    </row>
    <row r="2660" spans="1:4" x14ac:dyDescent="0.25">
      <c r="A2660" s="51">
        <v>85438949</v>
      </c>
      <c r="B2660" s="54" t="s">
        <v>2556</v>
      </c>
      <c r="C2660" s="56" t="s">
        <v>9</v>
      </c>
      <c r="D2660" s="56">
        <v>29</v>
      </c>
    </row>
    <row r="2661" spans="1:4" x14ac:dyDescent="0.25">
      <c r="A2661" s="51">
        <v>85438951</v>
      </c>
      <c r="B2661" s="54" t="s">
        <v>2557</v>
      </c>
      <c r="C2661" s="56" t="s">
        <v>9</v>
      </c>
      <c r="D2661" s="56">
        <v>29</v>
      </c>
    </row>
    <row r="2662" spans="1:4" x14ac:dyDescent="0.25">
      <c r="A2662" s="51">
        <v>85438952</v>
      </c>
      <c r="B2662" s="54" t="s">
        <v>2558</v>
      </c>
      <c r="C2662" s="56" t="s">
        <v>9</v>
      </c>
      <c r="D2662" s="56">
        <v>29</v>
      </c>
    </row>
    <row r="2663" spans="1:4" x14ac:dyDescent="0.25">
      <c r="A2663" s="51">
        <v>85438959</v>
      </c>
      <c r="B2663" s="54" t="s">
        <v>2559</v>
      </c>
      <c r="C2663" s="56" t="s">
        <v>9</v>
      </c>
      <c r="D2663" s="56">
        <v>29</v>
      </c>
    </row>
    <row r="2664" spans="1:4" x14ac:dyDescent="0.25">
      <c r="A2664" s="51">
        <v>85438960</v>
      </c>
      <c r="B2664" s="54" t="s">
        <v>2560</v>
      </c>
      <c r="C2664" s="56" t="s">
        <v>9</v>
      </c>
      <c r="D2664" s="56">
        <v>29</v>
      </c>
    </row>
    <row r="2665" spans="1:4" x14ac:dyDescent="0.25">
      <c r="A2665" s="51">
        <v>85438971</v>
      </c>
      <c r="B2665" s="54" t="s">
        <v>2561</v>
      </c>
      <c r="C2665" s="56" t="s">
        <v>9</v>
      </c>
      <c r="D2665" s="56">
        <v>29</v>
      </c>
    </row>
    <row r="2666" spans="1:4" x14ac:dyDescent="0.25">
      <c r="A2666" s="51">
        <v>85438972</v>
      </c>
      <c r="B2666" s="54" t="s">
        <v>2562</v>
      </c>
      <c r="C2666" s="56" t="s">
        <v>9</v>
      </c>
      <c r="D2666" s="56">
        <v>29</v>
      </c>
    </row>
    <row r="2667" spans="1:4" x14ac:dyDescent="0.25">
      <c r="A2667" s="51">
        <v>85438979</v>
      </c>
      <c r="B2667" s="54" t="s">
        <v>2563</v>
      </c>
      <c r="C2667" s="56" t="s">
        <v>9</v>
      </c>
      <c r="D2667" s="56">
        <v>29</v>
      </c>
    </row>
    <row r="2668" spans="1:4" x14ac:dyDescent="0.25">
      <c r="A2668" s="51">
        <v>85438981</v>
      </c>
      <c r="B2668" s="54" t="s">
        <v>2564</v>
      </c>
      <c r="C2668" s="56" t="s">
        <v>9</v>
      </c>
      <c r="D2668" s="56">
        <v>29</v>
      </c>
    </row>
    <row r="2669" spans="1:4" x14ac:dyDescent="0.25">
      <c r="A2669" s="51">
        <v>85438982</v>
      </c>
      <c r="B2669" s="54" t="s">
        <v>1166</v>
      </c>
      <c r="C2669" s="56" t="s">
        <v>9</v>
      </c>
      <c r="D2669" s="56">
        <v>29</v>
      </c>
    </row>
    <row r="2670" spans="1:4" ht="30" x14ac:dyDescent="0.25">
      <c r="A2670" s="51">
        <v>85438991</v>
      </c>
      <c r="B2670" s="54" t="s">
        <v>2565</v>
      </c>
      <c r="C2670" s="56" t="s">
        <v>9</v>
      </c>
      <c r="D2670" s="56">
        <v>29</v>
      </c>
    </row>
    <row r="2671" spans="1:4" x14ac:dyDescent="0.25">
      <c r="A2671" s="51">
        <v>85438993</v>
      </c>
      <c r="B2671" s="54" t="s">
        <v>2566</v>
      </c>
      <c r="C2671" s="56" t="s">
        <v>9</v>
      </c>
      <c r="D2671" s="56">
        <v>29</v>
      </c>
    </row>
    <row r="2672" spans="1:4" x14ac:dyDescent="0.25">
      <c r="A2672" s="51">
        <v>85438994</v>
      </c>
      <c r="B2672" s="54" t="s">
        <v>2567</v>
      </c>
      <c r="C2672" s="56" t="s">
        <v>9</v>
      </c>
      <c r="D2672" s="56">
        <v>29</v>
      </c>
    </row>
    <row r="2673" spans="1:4" x14ac:dyDescent="0.25">
      <c r="A2673" s="51">
        <v>85438995</v>
      </c>
      <c r="B2673" s="54" t="s">
        <v>2568</v>
      </c>
      <c r="C2673" s="56" t="s">
        <v>9</v>
      </c>
      <c r="D2673" s="56">
        <v>29</v>
      </c>
    </row>
    <row r="2674" spans="1:4" x14ac:dyDescent="0.25">
      <c r="A2674" s="51">
        <v>85438999</v>
      </c>
      <c r="B2674" s="54" t="s">
        <v>37</v>
      </c>
      <c r="C2674" s="56" t="s">
        <v>9</v>
      </c>
      <c r="D2674" s="56">
        <v>29</v>
      </c>
    </row>
    <row r="2675" spans="1:4" x14ac:dyDescent="0.25">
      <c r="A2675" s="51">
        <v>85439000</v>
      </c>
      <c r="B2675" s="54" t="s">
        <v>2569</v>
      </c>
      <c r="C2675" s="56" t="s">
        <v>9</v>
      </c>
      <c r="D2675" s="56">
        <v>9</v>
      </c>
    </row>
    <row r="2676" spans="1:4" x14ac:dyDescent="0.25">
      <c r="A2676" s="51">
        <v>85441110</v>
      </c>
      <c r="B2676" s="54" t="s">
        <v>2570</v>
      </c>
      <c r="C2676" s="56" t="s">
        <v>9</v>
      </c>
      <c r="D2676" s="56">
        <v>9</v>
      </c>
    </row>
    <row r="2677" spans="1:4" x14ac:dyDescent="0.25">
      <c r="A2677" s="51">
        <v>85441190</v>
      </c>
      <c r="B2677" s="54" t="s">
        <v>2571</v>
      </c>
      <c r="C2677" s="56" t="s">
        <v>9</v>
      </c>
      <c r="D2677" s="56">
        <v>9</v>
      </c>
    </row>
    <row r="2678" spans="1:4" x14ac:dyDescent="0.25">
      <c r="A2678" s="51">
        <v>85441910</v>
      </c>
      <c r="B2678" s="54" t="s">
        <v>2572</v>
      </c>
      <c r="C2678" s="56" t="s">
        <v>9</v>
      </c>
      <c r="D2678" s="56">
        <v>9</v>
      </c>
    </row>
    <row r="2679" spans="1:4" x14ac:dyDescent="0.25">
      <c r="A2679" s="51">
        <v>85441920</v>
      </c>
      <c r="B2679" s="54" t="s">
        <v>2573</v>
      </c>
      <c r="C2679" s="56" t="s">
        <v>9</v>
      </c>
      <c r="D2679" s="56">
        <v>9</v>
      </c>
    </row>
    <row r="2680" spans="1:4" x14ac:dyDescent="0.25">
      <c r="A2680" s="51">
        <v>85441930</v>
      </c>
      <c r="B2680" s="54" t="s">
        <v>2574</v>
      </c>
      <c r="C2680" s="56" t="s">
        <v>9</v>
      </c>
      <c r="D2680" s="56">
        <v>9</v>
      </c>
    </row>
    <row r="2681" spans="1:4" ht="30" x14ac:dyDescent="0.25">
      <c r="A2681" s="51">
        <v>85441990</v>
      </c>
      <c r="B2681" s="54" t="s">
        <v>2575</v>
      </c>
      <c r="C2681" s="56" t="s">
        <v>9</v>
      </c>
      <c r="D2681" s="56">
        <v>9</v>
      </c>
    </row>
    <row r="2682" spans="1:4" x14ac:dyDescent="0.25">
      <c r="A2682" s="51">
        <v>85442010</v>
      </c>
      <c r="B2682" s="54" t="s">
        <v>2576</v>
      </c>
      <c r="C2682" s="56" t="s">
        <v>9</v>
      </c>
      <c r="D2682" s="56">
        <v>9</v>
      </c>
    </row>
    <row r="2683" spans="1:4" x14ac:dyDescent="0.25">
      <c r="A2683" s="51">
        <v>85442090</v>
      </c>
      <c r="B2683" s="54" t="s">
        <v>2577</v>
      </c>
      <c r="C2683" s="56" t="s">
        <v>9</v>
      </c>
      <c r="D2683" s="56">
        <v>9</v>
      </c>
    </row>
    <row r="2684" spans="1:4" ht="30" x14ac:dyDescent="0.25">
      <c r="A2684" s="51">
        <v>85443000</v>
      </c>
      <c r="B2684" s="54" t="s">
        <v>2578</v>
      </c>
      <c r="C2684" s="56" t="s">
        <v>9</v>
      </c>
      <c r="D2684" s="56">
        <v>9</v>
      </c>
    </row>
    <row r="2685" spans="1:4" ht="30" x14ac:dyDescent="0.25">
      <c r="A2685" s="51">
        <v>85444111</v>
      </c>
      <c r="B2685" s="54" t="s">
        <v>2579</v>
      </c>
      <c r="C2685" s="56" t="s">
        <v>9</v>
      </c>
      <c r="D2685" s="56">
        <v>9</v>
      </c>
    </row>
    <row r="2686" spans="1:4" ht="30" x14ac:dyDescent="0.25">
      <c r="A2686" s="51">
        <v>85444119</v>
      </c>
      <c r="B2686" s="54" t="s">
        <v>2580</v>
      </c>
      <c r="C2686" s="56" t="s">
        <v>9</v>
      </c>
      <c r="D2686" s="56">
        <v>9</v>
      </c>
    </row>
    <row r="2687" spans="1:4" ht="30" x14ac:dyDescent="0.25">
      <c r="A2687" s="51">
        <v>85444120</v>
      </c>
      <c r="B2687" s="54" t="s">
        <v>2581</v>
      </c>
      <c r="C2687" s="56" t="s">
        <v>9</v>
      </c>
      <c r="D2687" s="56">
        <v>9</v>
      </c>
    </row>
    <row r="2688" spans="1:4" ht="30" x14ac:dyDescent="0.25">
      <c r="A2688" s="51">
        <v>85444130</v>
      </c>
      <c r="B2688" s="54" t="s">
        <v>2582</v>
      </c>
      <c r="C2688" s="56" t="s">
        <v>9</v>
      </c>
      <c r="D2688" s="56">
        <v>9</v>
      </c>
    </row>
    <row r="2689" spans="1:4" ht="30" x14ac:dyDescent="0.25">
      <c r="A2689" s="51">
        <v>85444140</v>
      </c>
      <c r="B2689" s="54" t="s">
        <v>2583</v>
      </c>
      <c r="C2689" s="56" t="s">
        <v>9</v>
      </c>
      <c r="D2689" s="56">
        <v>9</v>
      </c>
    </row>
    <row r="2690" spans="1:4" ht="30" x14ac:dyDescent="0.25">
      <c r="A2690" s="51">
        <v>85444190</v>
      </c>
      <c r="B2690" s="54" t="s">
        <v>2584</v>
      </c>
      <c r="C2690" s="56" t="s">
        <v>9</v>
      </c>
      <c r="D2690" s="56">
        <v>9</v>
      </c>
    </row>
    <row r="2691" spans="1:4" ht="30" x14ac:dyDescent="0.25">
      <c r="A2691" s="51">
        <v>85444299</v>
      </c>
      <c r="B2691" s="54" t="s">
        <v>2584</v>
      </c>
      <c r="C2691" s="56" t="s">
        <v>9</v>
      </c>
      <c r="D2691" s="56">
        <v>9</v>
      </c>
    </row>
    <row r="2692" spans="1:4" ht="30" x14ac:dyDescent="0.25">
      <c r="A2692" s="51">
        <v>85444911</v>
      </c>
      <c r="B2692" s="54" t="s">
        <v>2585</v>
      </c>
      <c r="C2692" s="56" t="s">
        <v>9</v>
      </c>
      <c r="D2692" s="56">
        <v>9</v>
      </c>
    </row>
    <row r="2693" spans="1:4" ht="30" x14ac:dyDescent="0.25">
      <c r="A2693" s="51">
        <v>85444919</v>
      </c>
      <c r="B2693" s="54" t="s">
        <v>2586</v>
      </c>
      <c r="C2693" s="56" t="s">
        <v>9</v>
      </c>
      <c r="D2693" s="56">
        <v>9</v>
      </c>
    </row>
    <row r="2694" spans="1:4" ht="30" x14ac:dyDescent="0.25">
      <c r="A2694" s="51">
        <v>85444920</v>
      </c>
      <c r="B2694" s="54" t="s">
        <v>2587</v>
      </c>
      <c r="C2694" s="56" t="s">
        <v>9</v>
      </c>
      <c r="D2694" s="56">
        <v>9</v>
      </c>
    </row>
    <row r="2695" spans="1:4" ht="30" x14ac:dyDescent="0.25">
      <c r="A2695" s="51">
        <v>85444930</v>
      </c>
      <c r="B2695" s="54" t="s">
        <v>2588</v>
      </c>
      <c r="C2695" s="56" t="s">
        <v>9</v>
      </c>
      <c r="D2695" s="56">
        <v>9</v>
      </c>
    </row>
    <row r="2696" spans="1:4" ht="30" x14ac:dyDescent="0.25">
      <c r="A2696" s="51">
        <v>85444990</v>
      </c>
      <c r="B2696" s="54" t="s">
        <v>2589</v>
      </c>
      <c r="C2696" s="56" t="s">
        <v>9</v>
      </c>
      <c r="D2696" s="56">
        <v>9</v>
      </c>
    </row>
    <row r="2697" spans="1:4" ht="30" x14ac:dyDescent="0.25">
      <c r="A2697" s="51">
        <v>85445110</v>
      </c>
      <c r="B2697" s="54" t="s">
        <v>2590</v>
      </c>
      <c r="C2697" s="56" t="s">
        <v>9</v>
      </c>
      <c r="D2697" s="56">
        <v>9</v>
      </c>
    </row>
    <row r="2698" spans="1:4" ht="30" x14ac:dyDescent="0.25">
      <c r="A2698" s="51">
        <v>85445120</v>
      </c>
      <c r="B2698" s="54" t="s">
        <v>2591</v>
      </c>
      <c r="C2698" s="56" t="s">
        <v>9</v>
      </c>
      <c r="D2698" s="56">
        <v>9</v>
      </c>
    </row>
    <row r="2699" spans="1:4" ht="30" x14ac:dyDescent="0.25">
      <c r="A2699" s="51">
        <v>85445130</v>
      </c>
      <c r="B2699" s="54" t="s">
        <v>2592</v>
      </c>
      <c r="C2699" s="56" t="s">
        <v>9</v>
      </c>
      <c r="D2699" s="56">
        <v>9</v>
      </c>
    </row>
    <row r="2700" spans="1:4" ht="30" x14ac:dyDescent="0.25">
      <c r="A2700" s="51">
        <v>85445140</v>
      </c>
      <c r="B2700" s="54" t="s">
        <v>2593</v>
      </c>
      <c r="C2700" s="56" t="s">
        <v>9</v>
      </c>
      <c r="D2700" s="56">
        <v>9</v>
      </c>
    </row>
    <row r="2701" spans="1:4" ht="30" x14ac:dyDescent="0.25">
      <c r="A2701" s="51">
        <v>85445150</v>
      </c>
      <c r="B2701" s="54" t="s">
        <v>2594</v>
      </c>
      <c r="C2701" s="56" t="s">
        <v>9</v>
      </c>
      <c r="D2701" s="56">
        <v>9</v>
      </c>
    </row>
    <row r="2702" spans="1:4" ht="30" x14ac:dyDescent="0.25">
      <c r="A2702" s="51">
        <v>85445190</v>
      </c>
      <c r="B2702" s="54" t="s">
        <v>2595</v>
      </c>
      <c r="C2702" s="56" t="s">
        <v>9</v>
      </c>
      <c r="D2702" s="56">
        <v>9</v>
      </c>
    </row>
    <row r="2703" spans="1:4" ht="30" x14ac:dyDescent="0.25">
      <c r="A2703" s="51">
        <v>85445910</v>
      </c>
      <c r="B2703" s="54" t="s">
        <v>2596</v>
      </c>
      <c r="C2703" s="56" t="s">
        <v>9</v>
      </c>
      <c r="D2703" s="56">
        <v>9</v>
      </c>
    </row>
    <row r="2704" spans="1:4" ht="30" x14ac:dyDescent="0.25">
      <c r="A2704" s="51">
        <v>85445920</v>
      </c>
      <c r="B2704" s="54" t="s">
        <v>2597</v>
      </c>
      <c r="C2704" s="56" t="s">
        <v>9</v>
      </c>
      <c r="D2704" s="56">
        <v>9</v>
      </c>
    </row>
    <row r="2705" spans="1:4" ht="30" x14ac:dyDescent="0.25">
      <c r="A2705" s="51">
        <v>85445930</v>
      </c>
      <c r="B2705" s="54" t="s">
        <v>2598</v>
      </c>
      <c r="C2705" s="56" t="s">
        <v>9</v>
      </c>
      <c r="D2705" s="56">
        <v>9</v>
      </c>
    </row>
    <row r="2706" spans="1:4" ht="30" x14ac:dyDescent="0.25">
      <c r="A2706" s="51">
        <v>85445940</v>
      </c>
      <c r="B2706" s="54" t="s">
        <v>2599</v>
      </c>
      <c r="C2706" s="56" t="s">
        <v>9</v>
      </c>
      <c r="D2706" s="56">
        <v>9</v>
      </c>
    </row>
    <row r="2707" spans="1:4" ht="30" x14ac:dyDescent="0.25">
      <c r="A2707" s="51">
        <v>85445950</v>
      </c>
      <c r="B2707" s="54" t="s">
        <v>2600</v>
      </c>
      <c r="C2707" s="56" t="s">
        <v>9</v>
      </c>
      <c r="D2707" s="56">
        <v>9</v>
      </c>
    </row>
    <row r="2708" spans="1:4" ht="30" x14ac:dyDescent="0.25">
      <c r="A2708" s="51">
        <v>85445990</v>
      </c>
      <c r="B2708" s="54" t="s">
        <v>2601</v>
      </c>
      <c r="C2708" s="56" t="s">
        <v>9</v>
      </c>
      <c r="D2708" s="56">
        <v>9</v>
      </c>
    </row>
    <row r="2709" spans="1:4" x14ac:dyDescent="0.25">
      <c r="A2709" s="51">
        <v>85446010</v>
      </c>
      <c r="B2709" s="54" t="s">
        <v>2602</v>
      </c>
      <c r="C2709" s="56" t="s">
        <v>9</v>
      </c>
      <c r="D2709" s="56">
        <v>9</v>
      </c>
    </row>
    <row r="2710" spans="1:4" x14ac:dyDescent="0.25">
      <c r="A2710" s="51">
        <v>85446020</v>
      </c>
      <c r="B2710" s="54" t="s">
        <v>2603</v>
      </c>
      <c r="C2710" s="56" t="s">
        <v>9</v>
      </c>
      <c r="D2710" s="56">
        <v>9</v>
      </c>
    </row>
    <row r="2711" spans="1:4" x14ac:dyDescent="0.25">
      <c r="A2711" s="51">
        <v>85446030</v>
      </c>
      <c r="B2711" s="54" t="s">
        <v>2604</v>
      </c>
      <c r="C2711" s="56" t="s">
        <v>9</v>
      </c>
      <c r="D2711" s="56">
        <v>9</v>
      </c>
    </row>
    <row r="2712" spans="1:4" x14ac:dyDescent="0.25">
      <c r="A2712" s="51">
        <v>85446090</v>
      </c>
      <c r="B2712" s="54" t="s">
        <v>2605</v>
      </c>
      <c r="C2712" s="56" t="s">
        <v>9</v>
      </c>
      <c r="D2712" s="56">
        <v>9</v>
      </c>
    </row>
    <row r="2713" spans="1:4" x14ac:dyDescent="0.25">
      <c r="A2713" s="51">
        <v>85447010</v>
      </c>
      <c r="B2713" s="54" t="s">
        <v>2606</v>
      </c>
      <c r="C2713" s="56" t="s">
        <v>9</v>
      </c>
      <c r="D2713" s="56">
        <v>9</v>
      </c>
    </row>
    <row r="2714" spans="1:4" x14ac:dyDescent="0.25">
      <c r="A2714" s="51">
        <v>85447090</v>
      </c>
      <c r="B2714" s="54" t="s">
        <v>209</v>
      </c>
      <c r="C2714" s="56" t="s">
        <v>9</v>
      </c>
      <c r="D2714" s="56">
        <v>9</v>
      </c>
    </row>
    <row r="2715" spans="1:4" x14ac:dyDescent="0.25">
      <c r="A2715" s="51">
        <v>85451100</v>
      </c>
      <c r="B2715" s="54" t="s">
        <v>2607</v>
      </c>
      <c r="C2715" s="56" t="s">
        <v>8</v>
      </c>
      <c r="D2715" s="56">
        <v>28</v>
      </c>
    </row>
    <row r="2716" spans="1:4" x14ac:dyDescent="0.25">
      <c r="A2716" s="51">
        <v>85451900</v>
      </c>
      <c r="B2716" s="54" t="s">
        <v>2608</v>
      </c>
      <c r="C2716" s="56" t="s">
        <v>9</v>
      </c>
      <c r="D2716" s="56">
        <v>28</v>
      </c>
    </row>
    <row r="2717" spans="1:4" x14ac:dyDescent="0.25">
      <c r="A2717" s="51">
        <v>85452000</v>
      </c>
      <c r="B2717" s="54" t="s">
        <v>81</v>
      </c>
      <c r="C2717" s="56" t="s">
        <v>9</v>
      </c>
      <c r="D2717" s="56">
        <v>28</v>
      </c>
    </row>
    <row r="2718" spans="1:4" x14ac:dyDescent="0.25">
      <c r="A2718" s="51">
        <v>85459010</v>
      </c>
      <c r="B2718" s="54" t="s">
        <v>2609</v>
      </c>
      <c r="C2718" s="56" t="s">
        <v>9</v>
      </c>
      <c r="D2718" s="56">
        <v>28</v>
      </c>
    </row>
    <row r="2719" spans="1:4" x14ac:dyDescent="0.25">
      <c r="A2719" s="51">
        <v>85459020</v>
      </c>
      <c r="B2719" s="54" t="s">
        <v>2610</v>
      </c>
      <c r="C2719" s="56" t="s">
        <v>9</v>
      </c>
      <c r="D2719" s="56">
        <v>28</v>
      </c>
    </row>
    <row r="2720" spans="1:4" x14ac:dyDescent="0.25">
      <c r="A2720" s="51">
        <v>85459090</v>
      </c>
      <c r="B2720" s="54" t="s">
        <v>209</v>
      </c>
      <c r="C2720" s="56" t="s">
        <v>9</v>
      </c>
      <c r="D2720" s="56">
        <v>28</v>
      </c>
    </row>
    <row r="2721" spans="1:4" x14ac:dyDescent="0.25">
      <c r="A2721" s="51">
        <v>85461000</v>
      </c>
      <c r="B2721" s="54" t="s">
        <v>2611</v>
      </c>
      <c r="C2721" s="56" t="s">
        <v>9</v>
      </c>
      <c r="D2721" s="56">
        <v>9</v>
      </c>
    </row>
    <row r="2722" spans="1:4" x14ac:dyDescent="0.25">
      <c r="A2722" s="51">
        <v>85462019</v>
      </c>
      <c r="B2722" s="54" t="s">
        <v>2612</v>
      </c>
      <c r="C2722" s="56" t="s">
        <v>9</v>
      </c>
      <c r="D2722" s="56">
        <v>9</v>
      </c>
    </row>
    <row r="2723" spans="1:4" x14ac:dyDescent="0.25">
      <c r="A2723" s="51">
        <v>85462021</v>
      </c>
      <c r="B2723" s="54" t="s">
        <v>2613</v>
      </c>
      <c r="C2723" s="56" t="s">
        <v>9</v>
      </c>
      <c r="D2723" s="56">
        <v>9</v>
      </c>
    </row>
    <row r="2724" spans="1:4" x14ac:dyDescent="0.25">
      <c r="A2724" s="51">
        <v>85462022</v>
      </c>
      <c r="B2724" s="54" t="s">
        <v>2614</v>
      </c>
      <c r="C2724" s="56" t="s">
        <v>9</v>
      </c>
      <c r="D2724" s="56">
        <v>9</v>
      </c>
    </row>
    <row r="2725" spans="1:4" x14ac:dyDescent="0.25">
      <c r="A2725" s="51">
        <v>85462023</v>
      </c>
      <c r="B2725" s="54" t="s">
        <v>2615</v>
      </c>
      <c r="C2725" s="56" t="s">
        <v>9</v>
      </c>
      <c r="D2725" s="56">
        <v>9</v>
      </c>
    </row>
    <row r="2726" spans="1:4" x14ac:dyDescent="0.25">
      <c r="A2726" s="51">
        <v>85462024</v>
      </c>
      <c r="B2726" s="54" t="s">
        <v>2616</v>
      </c>
      <c r="C2726" s="56" t="s">
        <v>9</v>
      </c>
      <c r="D2726" s="56">
        <v>9</v>
      </c>
    </row>
    <row r="2727" spans="1:4" x14ac:dyDescent="0.25">
      <c r="A2727" s="51">
        <v>85462029</v>
      </c>
      <c r="B2727" s="54" t="s">
        <v>2617</v>
      </c>
      <c r="C2727" s="56" t="s">
        <v>9</v>
      </c>
      <c r="D2727" s="56">
        <v>9</v>
      </c>
    </row>
    <row r="2728" spans="1:4" x14ac:dyDescent="0.25">
      <c r="A2728" s="51">
        <v>85462031</v>
      </c>
      <c r="B2728" s="54" t="s">
        <v>2618</v>
      </c>
      <c r="C2728" s="56" t="s">
        <v>9</v>
      </c>
      <c r="D2728" s="56">
        <v>9</v>
      </c>
    </row>
    <row r="2729" spans="1:4" x14ac:dyDescent="0.25">
      <c r="A2729" s="51">
        <v>85462032</v>
      </c>
      <c r="B2729" s="54" t="s">
        <v>2619</v>
      </c>
      <c r="C2729" s="56" t="s">
        <v>9</v>
      </c>
      <c r="D2729" s="56">
        <v>9</v>
      </c>
    </row>
    <row r="2730" spans="1:4" x14ac:dyDescent="0.25">
      <c r="A2730" s="51">
        <v>85462033</v>
      </c>
      <c r="B2730" s="54" t="s">
        <v>2620</v>
      </c>
      <c r="C2730" s="56" t="s">
        <v>9</v>
      </c>
      <c r="D2730" s="56">
        <v>9</v>
      </c>
    </row>
    <row r="2731" spans="1:4" x14ac:dyDescent="0.25">
      <c r="A2731" s="51">
        <v>85462039</v>
      </c>
      <c r="B2731" s="54" t="s">
        <v>2621</v>
      </c>
      <c r="C2731" s="56" t="s">
        <v>9</v>
      </c>
      <c r="D2731" s="56">
        <v>9</v>
      </c>
    </row>
    <row r="2732" spans="1:4" x14ac:dyDescent="0.25">
      <c r="A2732" s="51">
        <v>85462040</v>
      </c>
      <c r="B2732" s="54" t="s">
        <v>2622</v>
      </c>
      <c r="C2732" s="56" t="s">
        <v>9</v>
      </c>
      <c r="D2732" s="56">
        <v>9</v>
      </c>
    </row>
    <row r="2733" spans="1:4" x14ac:dyDescent="0.25">
      <c r="A2733" s="51">
        <v>85462050</v>
      </c>
      <c r="B2733" s="54" t="s">
        <v>2623</v>
      </c>
      <c r="C2733" s="56" t="s">
        <v>9</v>
      </c>
      <c r="D2733" s="56">
        <v>9</v>
      </c>
    </row>
    <row r="2734" spans="1:4" x14ac:dyDescent="0.25">
      <c r="A2734" s="51">
        <v>85462090</v>
      </c>
      <c r="B2734" s="54" t="s">
        <v>2624</v>
      </c>
      <c r="C2734" s="56" t="s">
        <v>9</v>
      </c>
      <c r="D2734" s="56">
        <v>9</v>
      </c>
    </row>
    <row r="2735" spans="1:4" x14ac:dyDescent="0.25">
      <c r="A2735" s="51">
        <v>85469010</v>
      </c>
      <c r="B2735" s="54" t="s">
        <v>2625</v>
      </c>
      <c r="C2735" s="56" t="s">
        <v>9</v>
      </c>
      <c r="D2735" s="56">
        <v>9</v>
      </c>
    </row>
    <row r="2736" spans="1:4" x14ac:dyDescent="0.25">
      <c r="A2736" s="51">
        <v>85469090</v>
      </c>
      <c r="B2736" s="54" t="s">
        <v>2626</v>
      </c>
      <c r="C2736" s="56" t="s">
        <v>9</v>
      </c>
      <c r="D2736" s="56">
        <v>9</v>
      </c>
    </row>
    <row r="2737" spans="1:4" x14ac:dyDescent="0.25">
      <c r="A2737" s="51">
        <v>85471010</v>
      </c>
      <c r="B2737" s="54" t="s">
        <v>2627</v>
      </c>
      <c r="C2737" s="56" t="s">
        <v>9</v>
      </c>
      <c r="D2737" s="56">
        <v>9</v>
      </c>
    </row>
    <row r="2738" spans="1:4" x14ac:dyDescent="0.25">
      <c r="A2738" s="51">
        <v>85471020</v>
      </c>
      <c r="B2738" s="54" t="s">
        <v>2628</v>
      </c>
      <c r="C2738" s="56" t="s">
        <v>9</v>
      </c>
      <c r="D2738" s="56">
        <v>9</v>
      </c>
    </row>
    <row r="2739" spans="1:4" x14ac:dyDescent="0.25">
      <c r="A2739" s="51">
        <v>85471030</v>
      </c>
      <c r="B2739" s="54" t="s">
        <v>2629</v>
      </c>
      <c r="C2739" s="56" t="s">
        <v>9</v>
      </c>
      <c r="D2739" s="56">
        <v>9</v>
      </c>
    </row>
    <row r="2740" spans="1:4" x14ac:dyDescent="0.25">
      <c r="A2740" s="51">
        <v>85471040</v>
      </c>
      <c r="B2740" s="54" t="s">
        <v>2630</v>
      </c>
      <c r="C2740" s="56" t="s">
        <v>9</v>
      </c>
      <c r="D2740" s="56">
        <v>9</v>
      </c>
    </row>
    <row r="2741" spans="1:4" x14ac:dyDescent="0.25">
      <c r="A2741" s="51">
        <v>85471090</v>
      </c>
      <c r="B2741" s="54" t="s">
        <v>2631</v>
      </c>
      <c r="C2741" s="56" t="s">
        <v>9</v>
      </c>
      <c r="D2741" s="56">
        <v>9</v>
      </c>
    </row>
    <row r="2742" spans="1:4" x14ac:dyDescent="0.25">
      <c r="A2742" s="51">
        <v>85472000</v>
      </c>
      <c r="B2742" s="54" t="s">
        <v>2632</v>
      </c>
      <c r="C2742" s="56" t="s">
        <v>9</v>
      </c>
      <c r="D2742" s="56">
        <v>9</v>
      </c>
    </row>
    <row r="2743" spans="1:4" x14ac:dyDescent="0.25">
      <c r="A2743" s="51">
        <v>85479010</v>
      </c>
      <c r="B2743" s="54" t="s">
        <v>2633</v>
      </c>
      <c r="C2743" s="56" t="s">
        <v>9</v>
      </c>
      <c r="D2743" s="56">
        <v>9</v>
      </c>
    </row>
    <row r="2744" spans="1:4" x14ac:dyDescent="0.25">
      <c r="A2744" s="51">
        <v>85479010</v>
      </c>
      <c r="B2744" s="54" t="s">
        <v>2633</v>
      </c>
      <c r="C2744" s="56" t="s">
        <v>9</v>
      </c>
      <c r="D2744" s="56">
        <v>9</v>
      </c>
    </row>
    <row r="2745" spans="1:4" ht="30" x14ac:dyDescent="0.25">
      <c r="A2745" s="51">
        <v>85479020</v>
      </c>
      <c r="B2745" s="54" t="s">
        <v>2634</v>
      </c>
      <c r="C2745" s="56" t="s">
        <v>9</v>
      </c>
      <c r="D2745" s="56">
        <v>9</v>
      </c>
    </row>
    <row r="2746" spans="1:4" x14ac:dyDescent="0.25">
      <c r="A2746" s="51">
        <v>85479090</v>
      </c>
      <c r="B2746" s="54" t="s">
        <v>2635</v>
      </c>
      <c r="C2746" s="56" t="s">
        <v>9</v>
      </c>
      <c r="D2746" s="56">
        <v>9</v>
      </c>
    </row>
    <row r="2747" spans="1:4" x14ac:dyDescent="0.25">
      <c r="A2747" s="51">
        <v>85479090</v>
      </c>
      <c r="B2747" s="54" t="s">
        <v>2636</v>
      </c>
      <c r="C2747" s="56" t="s">
        <v>9</v>
      </c>
      <c r="D2747" s="56">
        <v>9</v>
      </c>
    </row>
    <row r="2748" spans="1:4" x14ac:dyDescent="0.25">
      <c r="A2748" s="51">
        <v>85489000</v>
      </c>
      <c r="B2748" s="54" t="s">
        <v>38</v>
      </c>
      <c r="C2748" s="56" t="s">
        <v>9</v>
      </c>
      <c r="D2748" s="56">
        <v>9</v>
      </c>
    </row>
    <row r="2749" spans="1:4" ht="30" x14ac:dyDescent="0.25">
      <c r="A2749" s="51">
        <v>86011000</v>
      </c>
      <c r="B2749" s="54" t="s">
        <v>82</v>
      </c>
      <c r="C2749" s="56" t="s">
        <v>8</v>
      </c>
      <c r="D2749" s="56" t="s">
        <v>41</v>
      </c>
    </row>
    <row r="2750" spans="1:4" ht="30" x14ac:dyDescent="0.25">
      <c r="A2750" s="51">
        <v>86021000</v>
      </c>
      <c r="B2750" s="54" t="s">
        <v>83</v>
      </c>
      <c r="C2750" s="56" t="s">
        <v>8</v>
      </c>
      <c r="D2750" s="56" t="s">
        <v>41</v>
      </c>
    </row>
    <row r="2751" spans="1:4" x14ac:dyDescent="0.25">
      <c r="A2751" s="51">
        <v>86029010</v>
      </c>
      <c r="B2751" s="54" t="s">
        <v>2637</v>
      </c>
      <c r="C2751" s="56" t="s">
        <v>9</v>
      </c>
      <c r="D2751" s="56">
        <v>31</v>
      </c>
    </row>
    <row r="2752" spans="1:4" x14ac:dyDescent="0.25">
      <c r="A2752" s="51">
        <v>86029090</v>
      </c>
      <c r="B2752" s="54" t="s">
        <v>2638</v>
      </c>
      <c r="C2752" s="56" t="s">
        <v>9</v>
      </c>
      <c r="D2752" s="56">
        <v>31</v>
      </c>
    </row>
    <row r="2753" spans="1:4" x14ac:dyDescent="0.25">
      <c r="A2753" s="51">
        <v>86031000</v>
      </c>
      <c r="B2753" s="54" t="s">
        <v>2639</v>
      </c>
      <c r="C2753" s="56" t="s">
        <v>9</v>
      </c>
      <c r="D2753" s="56">
        <v>31</v>
      </c>
    </row>
    <row r="2754" spans="1:4" x14ac:dyDescent="0.25">
      <c r="A2754" s="51">
        <v>86039000</v>
      </c>
      <c r="B2754" s="54" t="s">
        <v>2640</v>
      </c>
      <c r="C2754" s="56" t="s">
        <v>9</v>
      </c>
      <c r="D2754" s="56">
        <v>31</v>
      </c>
    </row>
    <row r="2755" spans="1:4" ht="45" x14ac:dyDescent="0.25">
      <c r="A2755" s="51">
        <v>86040000</v>
      </c>
      <c r="B2755" s="54" t="s">
        <v>2641</v>
      </c>
      <c r="C2755" s="56" t="s">
        <v>8</v>
      </c>
      <c r="D2755" s="56">
        <v>31</v>
      </c>
    </row>
    <row r="2756" spans="1:4" ht="45" x14ac:dyDescent="0.25">
      <c r="A2756" s="51">
        <v>86050000</v>
      </c>
      <c r="B2756" s="54" t="s">
        <v>2642</v>
      </c>
      <c r="C2756" s="56" t="s">
        <v>8</v>
      </c>
      <c r="D2756" s="56">
        <v>31</v>
      </c>
    </row>
    <row r="2757" spans="1:4" ht="30" x14ac:dyDescent="0.25">
      <c r="A2757" s="51">
        <v>86061010</v>
      </c>
      <c r="B2757" s="54" t="s">
        <v>2643</v>
      </c>
      <c r="C2757" s="56" t="s">
        <v>8</v>
      </c>
      <c r="D2757" s="56">
        <v>31</v>
      </c>
    </row>
    <row r="2758" spans="1:4" ht="30" x14ac:dyDescent="0.25">
      <c r="A2758" s="51">
        <v>86061020</v>
      </c>
      <c r="B2758" s="54" t="s">
        <v>2644</v>
      </c>
      <c r="C2758" s="56" t="s">
        <v>9</v>
      </c>
      <c r="D2758" s="56">
        <v>31</v>
      </c>
    </row>
    <row r="2759" spans="1:4" x14ac:dyDescent="0.25">
      <c r="A2759" s="51">
        <v>86061090</v>
      </c>
      <c r="B2759" s="54" t="s">
        <v>2645</v>
      </c>
      <c r="C2759" s="56" t="s">
        <v>9</v>
      </c>
      <c r="D2759" s="56">
        <v>31</v>
      </c>
    </row>
    <row r="2760" spans="1:4" ht="45" x14ac:dyDescent="0.25">
      <c r="A2760" s="51">
        <v>86062000</v>
      </c>
      <c r="B2760" s="54" t="s">
        <v>2646</v>
      </c>
      <c r="C2760" s="56" t="s">
        <v>9</v>
      </c>
      <c r="D2760" s="56">
        <v>31</v>
      </c>
    </row>
    <row r="2761" spans="1:4" x14ac:dyDescent="0.25">
      <c r="A2761" s="51">
        <v>86063000</v>
      </c>
      <c r="B2761" s="54" t="s">
        <v>2647</v>
      </c>
      <c r="C2761" s="56" t="s">
        <v>8</v>
      </c>
      <c r="D2761" s="56">
        <v>31</v>
      </c>
    </row>
    <row r="2762" spans="1:4" ht="30" x14ac:dyDescent="0.25">
      <c r="A2762" s="51">
        <v>86069110</v>
      </c>
      <c r="B2762" s="54" t="s">
        <v>2648</v>
      </c>
      <c r="C2762" s="56" t="s">
        <v>9</v>
      </c>
      <c r="D2762" s="56">
        <v>31</v>
      </c>
    </row>
    <row r="2763" spans="1:4" ht="30" x14ac:dyDescent="0.25">
      <c r="A2763" s="51">
        <v>86069120</v>
      </c>
      <c r="B2763" s="54" t="s">
        <v>2649</v>
      </c>
      <c r="C2763" s="56" t="s">
        <v>9</v>
      </c>
      <c r="D2763" s="56">
        <v>31</v>
      </c>
    </row>
    <row r="2764" spans="1:4" x14ac:dyDescent="0.25">
      <c r="A2764" s="51">
        <v>86069190</v>
      </c>
      <c r="B2764" s="54" t="s">
        <v>2650</v>
      </c>
      <c r="C2764" s="56" t="s">
        <v>8</v>
      </c>
      <c r="D2764" s="56">
        <v>31</v>
      </c>
    </row>
    <row r="2765" spans="1:4" ht="30" x14ac:dyDescent="0.25">
      <c r="A2765" s="51">
        <v>86069210</v>
      </c>
      <c r="B2765" s="54" t="s">
        <v>2651</v>
      </c>
      <c r="C2765" s="56" t="s">
        <v>9</v>
      </c>
      <c r="D2765" s="56">
        <v>31</v>
      </c>
    </row>
    <row r="2766" spans="1:4" ht="30" x14ac:dyDescent="0.25">
      <c r="A2766" s="51">
        <v>86069220</v>
      </c>
      <c r="B2766" s="54" t="s">
        <v>2649</v>
      </c>
      <c r="C2766" s="56" t="s">
        <v>9</v>
      </c>
      <c r="D2766" s="56">
        <v>31</v>
      </c>
    </row>
    <row r="2767" spans="1:4" x14ac:dyDescent="0.25">
      <c r="A2767" s="51">
        <v>86069290</v>
      </c>
      <c r="B2767" s="54" t="s">
        <v>2652</v>
      </c>
      <c r="C2767" s="56" t="s">
        <v>9</v>
      </c>
      <c r="D2767" s="56">
        <v>31</v>
      </c>
    </row>
    <row r="2768" spans="1:4" x14ac:dyDescent="0.25">
      <c r="A2768" s="51">
        <v>86069900</v>
      </c>
      <c r="B2768" s="54" t="s">
        <v>2653</v>
      </c>
      <c r="C2768" s="56" t="s">
        <v>9</v>
      </c>
      <c r="D2768" s="56">
        <v>31</v>
      </c>
    </row>
    <row r="2769" spans="1:4" x14ac:dyDescent="0.25">
      <c r="A2769" s="51">
        <v>86071100</v>
      </c>
      <c r="B2769" s="54" t="s">
        <v>2654</v>
      </c>
      <c r="C2769" s="56" t="s">
        <v>8</v>
      </c>
      <c r="D2769" s="56">
        <v>31</v>
      </c>
    </row>
    <row r="2770" spans="1:4" x14ac:dyDescent="0.25">
      <c r="A2770" s="51">
        <v>86071200</v>
      </c>
      <c r="B2770" s="54" t="s">
        <v>2655</v>
      </c>
      <c r="C2770" s="56" t="s">
        <v>9</v>
      </c>
      <c r="D2770" s="56">
        <v>31</v>
      </c>
    </row>
    <row r="2771" spans="1:4" x14ac:dyDescent="0.25">
      <c r="A2771" s="51">
        <v>86071910</v>
      </c>
      <c r="B2771" s="54" t="s">
        <v>2656</v>
      </c>
      <c r="C2771" s="56" t="s">
        <v>9</v>
      </c>
      <c r="D2771" s="56">
        <v>31</v>
      </c>
    </row>
    <row r="2772" spans="1:4" x14ac:dyDescent="0.25">
      <c r="A2772" s="51">
        <v>86071920</v>
      </c>
      <c r="B2772" s="54" t="s">
        <v>2657</v>
      </c>
      <c r="C2772" s="56" t="s">
        <v>9</v>
      </c>
      <c r="D2772" s="56">
        <v>31</v>
      </c>
    </row>
    <row r="2773" spans="1:4" x14ac:dyDescent="0.25">
      <c r="A2773" s="51">
        <v>86071930</v>
      </c>
      <c r="B2773" s="54" t="s">
        <v>2658</v>
      </c>
      <c r="C2773" s="56" t="s">
        <v>9</v>
      </c>
      <c r="D2773" s="56">
        <v>31</v>
      </c>
    </row>
    <row r="2774" spans="1:4" ht="30" x14ac:dyDescent="0.25">
      <c r="A2774" s="51">
        <v>86071990</v>
      </c>
      <c r="B2774" s="54" t="s">
        <v>2659</v>
      </c>
      <c r="C2774" s="56" t="s">
        <v>9</v>
      </c>
      <c r="D2774" s="56">
        <v>31</v>
      </c>
    </row>
    <row r="2775" spans="1:4" x14ac:dyDescent="0.25">
      <c r="A2775" s="51">
        <v>86072100</v>
      </c>
      <c r="B2775" s="54" t="s">
        <v>2660</v>
      </c>
      <c r="C2775" s="56" t="s">
        <v>9</v>
      </c>
      <c r="D2775" s="56">
        <v>31</v>
      </c>
    </row>
    <row r="2776" spans="1:4" x14ac:dyDescent="0.25">
      <c r="A2776" s="51">
        <v>86072900</v>
      </c>
      <c r="B2776" s="54" t="s">
        <v>2661</v>
      </c>
      <c r="C2776" s="56" t="s">
        <v>9</v>
      </c>
      <c r="D2776" s="56">
        <v>31</v>
      </c>
    </row>
    <row r="2777" spans="1:4" x14ac:dyDescent="0.25">
      <c r="A2777" s="51">
        <v>86073010</v>
      </c>
      <c r="B2777" s="54" t="s">
        <v>2662</v>
      </c>
      <c r="C2777" s="56" t="s">
        <v>9</v>
      </c>
      <c r="D2777" s="56">
        <v>31</v>
      </c>
    </row>
    <row r="2778" spans="1:4" x14ac:dyDescent="0.25">
      <c r="A2778" s="51">
        <v>86073090</v>
      </c>
      <c r="B2778" s="54" t="s">
        <v>209</v>
      </c>
      <c r="C2778" s="56" t="s">
        <v>9</v>
      </c>
      <c r="D2778" s="56">
        <v>31</v>
      </c>
    </row>
    <row r="2779" spans="1:4" x14ac:dyDescent="0.25">
      <c r="A2779" s="51">
        <v>86079100</v>
      </c>
      <c r="B2779" s="54" t="s">
        <v>2663</v>
      </c>
      <c r="C2779" s="56" t="s">
        <v>9</v>
      </c>
      <c r="D2779" s="56">
        <v>31</v>
      </c>
    </row>
    <row r="2780" spans="1:4" x14ac:dyDescent="0.25">
      <c r="A2780" s="51">
        <v>86079910</v>
      </c>
      <c r="B2780" s="54" t="s">
        <v>2664</v>
      </c>
      <c r="C2780" s="56" t="s">
        <v>9</v>
      </c>
      <c r="D2780" s="56">
        <v>31</v>
      </c>
    </row>
    <row r="2781" spans="1:4" x14ac:dyDescent="0.25">
      <c r="A2781" s="51">
        <v>86079920</v>
      </c>
      <c r="B2781" s="54" t="s">
        <v>2665</v>
      </c>
      <c r="C2781" s="56" t="s">
        <v>9</v>
      </c>
      <c r="D2781" s="56">
        <v>31</v>
      </c>
    </row>
    <row r="2782" spans="1:4" x14ac:dyDescent="0.25">
      <c r="A2782" s="51">
        <v>86079930</v>
      </c>
      <c r="B2782" s="54" t="s">
        <v>2666</v>
      </c>
      <c r="C2782" s="56" t="s">
        <v>9</v>
      </c>
      <c r="D2782" s="56">
        <v>31</v>
      </c>
    </row>
    <row r="2783" spans="1:4" x14ac:dyDescent="0.25">
      <c r="A2783" s="51">
        <v>86079990</v>
      </c>
      <c r="B2783" s="54" t="s">
        <v>2667</v>
      </c>
      <c r="C2783" s="56" t="s">
        <v>9</v>
      </c>
      <c r="D2783" s="56">
        <v>31</v>
      </c>
    </row>
    <row r="2784" spans="1:4" x14ac:dyDescent="0.25">
      <c r="A2784" s="51">
        <v>86080010</v>
      </c>
      <c r="B2784" s="54" t="s">
        <v>2668</v>
      </c>
      <c r="C2784" s="56" t="s">
        <v>9</v>
      </c>
      <c r="D2784" s="56">
        <v>31</v>
      </c>
    </row>
    <row r="2785" spans="1:4" ht="30" x14ac:dyDescent="0.25">
      <c r="A2785" s="51">
        <v>86080020</v>
      </c>
      <c r="B2785" s="54" t="s">
        <v>2669</v>
      </c>
      <c r="C2785" s="56" t="s">
        <v>8</v>
      </c>
      <c r="D2785" s="56">
        <v>31</v>
      </c>
    </row>
    <row r="2786" spans="1:4" x14ac:dyDescent="0.25">
      <c r="A2786" s="51">
        <v>86080030</v>
      </c>
      <c r="B2786" s="54" t="s">
        <v>2670</v>
      </c>
      <c r="C2786" s="56" t="s">
        <v>9</v>
      </c>
      <c r="D2786" s="56">
        <v>31</v>
      </c>
    </row>
    <row r="2787" spans="1:4" ht="30" x14ac:dyDescent="0.25">
      <c r="A2787" s="51">
        <v>86080040</v>
      </c>
      <c r="B2787" s="54" t="s">
        <v>2671</v>
      </c>
      <c r="C2787" s="56" t="s">
        <v>9</v>
      </c>
      <c r="D2787" s="56">
        <v>31</v>
      </c>
    </row>
    <row r="2788" spans="1:4" x14ac:dyDescent="0.25">
      <c r="A2788" s="51">
        <v>86080090</v>
      </c>
      <c r="B2788" s="54" t="s">
        <v>38</v>
      </c>
      <c r="C2788" s="56" t="s">
        <v>9</v>
      </c>
      <c r="D2788" s="56">
        <v>31</v>
      </c>
    </row>
    <row r="2789" spans="1:4" ht="45" x14ac:dyDescent="0.25">
      <c r="A2789" s="51">
        <v>86090000</v>
      </c>
      <c r="B2789" s="54" t="s">
        <v>2672</v>
      </c>
      <c r="C2789" s="56" t="s">
        <v>8</v>
      </c>
      <c r="D2789" s="56">
        <v>15</v>
      </c>
    </row>
    <row r="2790" spans="1:4" x14ac:dyDescent="0.25">
      <c r="A2790" s="51">
        <v>87011000</v>
      </c>
      <c r="B2790" s="54" t="s">
        <v>2673</v>
      </c>
      <c r="C2790" s="56" t="s">
        <v>9</v>
      </c>
      <c r="D2790" s="56">
        <v>5</v>
      </c>
    </row>
    <row r="2791" spans="1:4" ht="30" x14ac:dyDescent="0.25">
      <c r="A2791" s="51">
        <v>87012010</v>
      </c>
      <c r="B2791" s="54" t="s">
        <v>2674</v>
      </c>
      <c r="C2791" s="56" t="s">
        <v>9</v>
      </c>
      <c r="D2791" s="56">
        <v>5</v>
      </c>
    </row>
    <row r="2792" spans="1:4" x14ac:dyDescent="0.25">
      <c r="A2792" s="51">
        <v>87012090</v>
      </c>
      <c r="B2792" s="54" t="s">
        <v>2675</v>
      </c>
      <c r="C2792" s="56" t="s">
        <v>9</v>
      </c>
      <c r="D2792" s="56">
        <v>5</v>
      </c>
    </row>
    <row r="2793" spans="1:4" x14ac:dyDescent="0.25">
      <c r="A2793" s="51">
        <v>87013011</v>
      </c>
      <c r="B2793" s="54" t="s">
        <v>2676</v>
      </c>
      <c r="C2793" s="56" t="s">
        <v>9</v>
      </c>
      <c r="D2793" s="56">
        <v>5</v>
      </c>
    </row>
    <row r="2794" spans="1:4" x14ac:dyDescent="0.25">
      <c r="A2794" s="51">
        <v>87013019</v>
      </c>
      <c r="B2794" s="54" t="s">
        <v>2677</v>
      </c>
      <c r="C2794" s="56" t="s">
        <v>9</v>
      </c>
      <c r="D2794" s="56">
        <v>5</v>
      </c>
    </row>
    <row r="2795" spans="1:4" ht="30" x14ac:dyDescent="0.25">
      <c r="A2795" s="51">
        <v>87013091</v>
      </c>
      <c r="B2795" s="54" t="s">
        <v>2678</v>
      </c>
      <c r="C2795" s="56" t="s">
        <v>9</v>
      </c>
      <c r="D2795" s="56">
        <v>5</v>
      </c>
    </row>
    <row r="2796" spans="1:4" x14ac:dyDescent="0.25">
      <c r="A2796" s="51">
        <v>87013099</v>
      </c>
      <c r="B2796" s="54" t="s">
        <v>2679</v>
      </c>
      <c r="C2796" s="56" t="s">
        <v>9</v>
      </c>
      <c r="D2796" s="56">
        <v>5</v>
      </c>
    </row>
    <row r="2797" spans="1:4" x14ac:dyDescent="0.25">
      <c r="A2797" s="51">
        <v>87019010</v>
      </c>
      <c r="B2797" s="54" t="s">
        <v>2680</v>
      </c>
      <c r="C2797" s="56" t="s">
        <v>9</v>
      </c>
      <c r="D2797" s="56">
        <v>5</v>
      </c>
    </row>
    <row r="2798" spans="1:4" x14ac:dyDescent="0.25">
      <c r="A2798" s="51">
        <v>87019090</v>
      </c>
      <c r="B2798" s="54" t="s">
        <v>2681</v>
      </c>
      <c r="C2798" s="56" t="s">
        <v>9</v>
      </c>
      <c r="D2798" s="56">
        <v>5</v>
      </c>
    </row>
    <row r="2799" spans="1:4" ht="45" x14ac:dyDescent="0.25">
      <c r="A2799" s="51">
        <v>87019200</v>
      </c>
      <c r="B2799" s="54" t="s">
        <v>2682</v>
      </c>
      <c r="C2799" s="56" t="s">
        <v>9</v>
      </c>
      <c r="D2799" s="56">
        <v>5</v>
      </c>
    </row>
    <row r="2800" spans="1:4" ht="45" x14ac:dyDescent="0.25">
      <c r="A2800" s="51">
        <v>87019300</v>
      </c>
      <c r="B2800" s="54" t="s">
        <v>2683</v>
      </c>
      <c r="C2800" s="56" t="s">
        <v>9</v>
      </c>
      <c r="D2800" s="56">
        <v>5</v>
      </c>
    </row>
    <row r="2801" spans="1:4" ht="45" x14ac:dyDescent="0.25">
      <c r="A2801" s="51">
        <v>87021011</v>
      </c>
      <c r="B2801" s="54" t="s">
        <v>2684</v>
      </c>
      <c r="C2801" s="56" t="s">
        <v>8</v>
      </c>
      <c r="D2801" s="56">
        <v>5</v>
      </c>
    </row>
    <row r="2802" spans="1:4" ht="30" x14ac:dyDescent="0.25">
      <c r="A2802" s="51">
        <v>87021012</v>
      </c>
      <c r="B2802" s="54" t="s">
        <v>2685</v>
      </c>
      <c r="C2802" s="56" t="s">
        <v>8</v>
      </c>
      <c r="D2802" s="56">
        <v>5</v>
      </c>
    </row>
    <row r="2803" spans="1:4" ht="30" x14ac:dyDescent="0.25">
      <c r="A2803" s="51">
        <v>87021019</v>
      </c>
      <c r="B2803" s="54" t="s">
        <v>2686</v>
      </c>
      <c r="C2803" s="56" t="s">
        <v>9</v>
      </c>
      <c r="D2803" s="56">
        <v>5</v>
      </c>
    </row>
    <row r="2804" spans="1:4" ht="30" x14ac:dyDescent="0.25">
      <c r="A2804" s="51">
        <v>87021091</v>
      </c>
      <c r="B2804" s="54" t="s">
        <v>2687</v>
      </c>
      <c r="C2804" s="56" t="s">
        <v>8</v>
      </c>
      <c r="D2804" s="56">
        <v>5</v>
      </c>
    </row>
    <row r="2805" spans="1:4" ht="30" x14ac:dyDescent="0.25">
      <c r="A2805" s="51">
        <v>87021092</v>
      </c>
      <c r="B2805" s="54" t="s">
        <v>2688</v>
      </c>
      <c r="C2805" s="56" t="s">
        <v>8</v>
      </c>
      <c r="D2805" s="56">
        <v>5</v>
      </c>
    </row>
    <row r="2806" spans="1:4" ht="30" x14ac:dyDescent="0.25">
      <c r="A2806" s="51">
        <v>87021099</v>
      </c>
      <c r="B2806" s="54" t="s">
        <v>2689</v>
      </c>
      <c r="C2806" s="56" t="s">
        <v>9</v>
      </c>
      <c r="D2806" s="56">
        <v>5</v>
      </c>
    </row>
    <row r="2807" spans="1:4" ht="30" x14ac:dyDescent="0.25">
      <c r="A2807" s="51">
        <v>87029011</v>
      </c>
      <c r="B2807" s="54" t="s">
        <v>2690</v>
      </c>
      <c r="C2807" s="56" t="s">
        <v>9</v>
      </c>
      <c r="D2807" s="56">
        <v>5</v>
      </c>
    </row>
    <row r="2808" spans="1:4" x14ac:dyDescent="0.25">
      <c r="A2808" s="51">
        <v>87029012</v>
      </c>
      <c r="B2808" s="54" t="s">
        <v>2691</v>
      </c>
      <c r="C2808" s="56" t="s">
        <v>9</v>
      </c>
      <c r="D2808" s="56">
        <v>5</v>
      </c>
    </row>
    <row r="2809" spans="1:4" x14ac:dyDescent="0.25">
      <c r="A2809" s="51">
        <v>87029013</v>
      </c>
      <c r="B2809" s="54" t="s">
        <v>2692</v>
      </c>
      <c r="C2809" s="56" t="s">
        <v>9</v>
      </c>
      <c r="D2809" s="56">
        <v>5</v>
      </c>
    </row>
    <row r="2810" spans="1:4" x14ac:dyDescent="0.25">
      <c r="A2810" s="51">
        <v>87029019</v>
      </c>
      <c r="B2810" s="54" t="s">
        <v>2693</v>
      </c>
      <c r="C2810" s="56" t="s">
        <v>9</v>
      </c>
      <c r="D2810" s="56">
        <v>5</v>
      </c>
    </row>
    <row r="2811" spans="1:4" x14ac:dyDescent="0.25">
      <c r="A2811" s="51">
        <v>87029020</v>
      </c>
      <c r="B2811" s="54" t="s">
        <v>2694</v>
      </c>
      <c r="C2811" s="56" t="s">
        <v>8</v>
      </c>
      <c r="D2811" s="56">
        <v>5</v>
      </c>
    </row>
    <row r="2812" spans="1:4" ht="30" x14ac:dyDescent="0.25">
      <c r="A2812" s="51">
        <v>87029091</v>
      </c>
      <c r="B2812" s="54" t="s">
        <v>2695</v>
      </c>
      <c r="C2812" s="56" t="s">
        <v>9</v>
      </c>
      <c r="D2812" s="56">
        <v>5</v>
      </c>
    </row>
    <row r="2813" spans="1:4" x14ac:dyDescent="0.25">
      <c r="A2813" s="51">
        <v>87029092</v>
      </c>
      <c r="B2813" s="54" t="s">
        <v>2696</v>
      </c>
      <c r="C2813" s="56" t="s">
        <v>9</v>
      </c>
      <c r="D2813" s="56">
        <v>5</v>
      </c>
    </row>
    <row r="2814" spans="1:4" x14ac:dyDescent="0.25">
      <c r="A2814" s="51">
        <v>87029099</v>
      </c>
      <c r="B2814" s="54" t="s">
        <v>2697</v>
      </c>
      <c r="C2814" s="56" t="s">
        <v>9</v>
      </c>
      <c r="D2814" s="56">
        <v>5</v>
      </c>
    </row>
    <row r="2815" spans="1:4" ht="30" x14ac:dyDescent="0.25">
      <c r="A2815" s="51">
        <v>87031010</v>
      </c>
      <c r="B2815" s="54" t="s">
        <v>2698</v>
      </c>
      <c r="C2815" s="56" t="s">
        <v>8</v>
      </c>
      <c r="D2815" s="56">
        <v>5</v>
      </c>
    </row>
    <row r="2816" spans="1:4" x14ac:dyDescent="0.25">
      <c r="A2816" s="51">
        <v>87031090</v>
      </c>
      <c r="B2816" s="54" t="s">
        <v>2699</v>
      </c>
      <c r="C2816" s="56" t="s">
        <v>9</v>
      </c>
      <c r="D2816" s="56">
        <v>5</v>
      </c>
    </row>
    <row r="2817" spans="1:4" ht="45" x14ac:dyDescent="0.25">
      <c r="A2817" s="51">
        <v>87032110</v>
      </c>
      <c r="B2817" s="54" t="s">
        <v>2700</v>
      </c>
      <c r="C2817" s="56" t="s">
        <v>8</v>
      </c>
      <c r="D2817" s="56">
        <v>5</v>
      </c>
    </row>
    <row r="2818" spans="1:4" ht="30" x14ac:dyDescent="0.25">
      <c r="A2818" s="51">
        <v>87032120</v>
      </c>
      <c r="B2818" s="54" t="s">
        <v>2701</v>
      </c>
      <c r="C2818" s="56" t="s">
        <v>8</v>
      </c>
      <c r="D2818" s="56">
        <v>5</v>
      </c>
    </row>
    <row r="2819" spans="1:4" ht="30" x14ac:dyDescent="0.25">
      <c r="A2819" s="51">
        <v>87032191</v>
      </c>
      <c r="B2819" s="54" t="s">
        <v>2702</v>
      </c>
      <c r="C2819" s="56" t="s">
        <v>8</v>
      </c>
      <c r="D2819" s="56">
        <v>5</v>
      </c>
    </row>
    <row r="2820" spans="1:4" ht="45" x14ac:dyDescent="0.25">
      <c r="A2820" s="51">
        <v>87032192</v>
      </c>
      <c r="B2820" s="54" t="s">
        <v>2703</v>
      </c>
      <c r="C2820" s="56" t="s">
        <v>8</v>
      </c>
      <c r="D2820" s="56">
        <v>5</v>
      </c>
    </row>
    <row r="2821" spans="1:4" ht="45" x14ac:dyDescent="0.25">
      <c r="A2821" s="51">
        <v>87032199</v>
      </c>
      <c r="B2821" s="54" t="s">
        <v>2704</v>
      </c>
      <c r="C2821" s="56" t="s">
        <v>9</v>
      </c>
      <c r="D2821" s="56">
        <v>5</v>
      </c>
    </row>
    <row r="2822" spans="1:4" ht="45" x14ac:dyDescent="0.25">
      <c r="A2822" s="51">
        <v>87032210</v>
      </c>
      <c r="B2822" s="54" t="s">
        <v>2705</v>
      </c>
      <c r="C2822" s="56" t="s">
        <v>8</v>
      </c>
      <c r="D2822" s="56">
        <v>5</v>
      </c>
    </row>
    <row r="2823" spans="1:4" ht="45" x14ac:dyDescent="0.25">
      <c r="A2823" s="51">
        <v>87032220</v>
      </c>
      <c r="B2823" s="54" t="s">
        <v>2706</v>
      </c>
      <c r="C2823" s="56" t="s">
        <v>8</v>
      </c>
      <c r="D2823" s="56">
        <v>5</v>
      </c>
    </row>
    <row r="2824" spans="1:4" ht="30" x14ac:dyDescent="0.25">
      <c r="A2824" s="51">
        <v>87032230</v>
      </c>
      <c r="B2824" s="54" t="s">
        <v>2707</v>
      </c>
      <c r="C2824" s="56" t="s">
        <v>8</v>
      </c>
      <c r="D2824" s="56">
        <v>5</v>
      </c>
    </row>
    <row r="2825" spans="1:4" ht="30" x14ac:dyDescent="0.25">
      <c r="A2825" s="51">
        <v>87032291</v>
      </c>
      <c r="B2825" s="54" t="s">
        <v>2708</v>
      </c>
      <c r="C2825" s="56" t="s">
        <v>8</v>
      </c>
      <c r="D2825" s="56">
        <v>5</v>
      </c>
    </row>
    <row r="2826" spans="1:4" ht="30" x14ac:dyDescent="0.25">
      <c r="A2826" s="51">
        <v>87032299</v>
      </c>
      <c r="B2826" s="54" t="s">
        <v>2709</v>
      </c>
      <c r="C2826" s="56" t="s">
        <v>9</v>
      </c>
      <c r="D2826" s="56">
        <v>5</v>
      </c>
    </row>
    <row r="2827" spans="1:4" ht="45" x14ac:dyDescent="0.25">
      <c r="A2827" s="51">
        <v>87032310</v>
      </c>
      <c r="B2827" s="54" t="s">
        <v>2710</v>
      </c>
      <c r="C2827" s="56" t="s">
        <v>8</v>
      </c>
      <c r="D2827" s="56">
        <v>5</v>
      </c>
    </row>
    <row r="2828" spans="1:4" ht="30" x14ac:dyDescent="0.25">
      <c r="A2828" s="51">
        <v>87032320</v>
      </c>
      <c r="B2828" s="54" t="s">
        <v>2711</v>
      </c>
      <c r="C2828" s="56" t="s">
        <v>8</v>
      </c>
      <c r="D2828" s="56">
        <v>5</v>
      </c>
    </row>
    <row r="2829" spans="1:4" ht="30" x14ac:dyDescent="0.25">
      <c r="A2829" s="51">
        <v>87032391</v>
      </c>
      <c r="B2829" s="54" t="s">
        <v>2712</v>
      </c>
      <c r="C2829" s="56" t="s">
        <v>8</v>
      </c>
      <c r="D2829" s="56">
        <v>5</v>
      </c>
    </row>
    <row r="2830" spans="1:4" ht="45" x14ac:dyDescent="0.25">
      <c r="A2830" s="51">
        <v>87032392</v>
      </c>
      <c r="B2830" s="54" t="s">
        <v>2713</v>
      </c>
      <c r="C2830" s="56" t="s">
        <v>8</v>
      </c>
      <c r="D2830" s="56">
        <v>5</v>
      </c>
    </row>
    <row r="2831" spans="1:4" ht="30" x14ac:dyDescent="0.25">
      <c r="A2831" s="51">
        <v>87032399</v>
      </c>
      <c r="B2831" s="54" t="s">
        <v>2714</v>
      </c>
      <c r="C2831" s="56" t="s">
        <v>9</v>
      </c>
      <c r="D2831" s="56">
        <v>5</v>
      </c>
    </row>
    <row r="2832" spans="1:4" ht="45" x14ac:dyDescent="0.25">
      <c r="A2832" s="51">
        <v>87032410</v>
      </c>
      <c r="B2832" s="54" t="s">
        <v>2715</v>
      </c>
      <c r="C2832" s="56" t="s">
        <v>8</v>
      </c>
      <c r="D2832" s="56">
        <v>5</v>
      </c>
    </row>
    <row r="2833" spans="1:4" ht="30" x14ac:dyDescent="0.25">
      <c r="A2833" s="51">
        <v>87032420</v>
      </c>
      <c r="B2833" s="54" t="s">
        <v>2716</v>
      </c>
      <c r="C2833" s="56" t="s">
        <v>9</v>
      </c>
      <c r="D2833" s="56">
        <v>5</v>
      </c>
    </row>
    <row r="2834" spans="1:4" ht="30" x14ac:dyDescent="0.25">
      <c r="A2834" s="51">
        <v>87032491</v>
      </c>
      <c r="B2834" s="54" t="s">
        <v>2717</v>
      </c>
      <c r="C2834" s="56" t="s">
        <v>8</v>
      </c>
      <c r="D2834" s="56">
        <v>5</v>
      </c>
    </row>
    <row r="2835" spans="1:4" ht="45" x14ac:dyDescent="0.25">
      <c r="A2835" s="51">
        <v>87032492</v>
      </c>
      <c r="B2835" s="54" t="s">
        <v>2718</v>
      </c>
      <c r="C2835" s="56" t="s">
        <v>8</v>
      </c>
      <c r="D2835" s="56">
        <v>5</v>
      </c>
    </row>
    <row r="2836" spans="1:4" ht="30" x14ac:dyDescent="0.25">
      <c r="A2836" s="51">
        <v>87032499</v>
      </c>
      <c r="B2836" s="54" t="s">
        <v>2719</v>
      </c>
      <c r="C2836" s="56" t="s">
        <v>9</v>
      </c>
      <c r="D2836" s="56">
        <v>5</v>
      </c>
    </row>
    <row r="2837" spans="1:4" ht="30" x14ac:dyDescent="0.25">
      <c r="A2837" s="51">
        <v>87033110</v>
      </c>
      <c r="B2837" s="54" t="s">
        <v>2720</v>
      </c>
      <c r="C2837" s="56" t="s">
        <v>8</v>
      </c>
      <c r="D2837" s="56">
        <v>5</v>
      </c>
    </row>
    <row r="2838" spans="1:4" ht="30" x14ac:dyDescent="0.25">
      <c r="A2838" s="51">
        <v>87033120</v>
      </c>
      <c r="B2838" s="54" t="s">
        <v>2721</v>
      </c>
      <c r="C2838" s="56" t="s">
        <v>8</v>
      </c>
      <c r="D2838" s="56">
        <v>5</v>
      </c>
    </row>
    <row r="2839" spans="1:4" ht="30" x14ac:dyDescent="0.25">
      <c r="A2839" s="51">
        <v>87033191</v>
      </c>
      <c r="B2839" s="54" t="s">
        <v>2722</v>
      </c>
      <c r="C2839" s="56" t="s">
        <v>8</v>
      </c>
      <c r="D2839" s="56">
        <v>5</v>
      </c>
    </row>
    <row r="2840" spans="1:4" ht="45" x14ac:dyDescent="0.25">
      <c r="A2840" s="51">
        <v>87033192</v>
      </c>
      <c r="B2840" s="54" t="s">
        <v>2723</v>
      </c>
      <c r="C2840" s="56" t="s">
        <v>8</v>
      </c>
      <c r="D2840" s="56">
        <v>5</v>
      </c>
    </row>
    <row r="2841" spans="1:4" ht="45" x14ac:dyDescent="0.25">
      <c r="A2841" s="51">
        <v>87033199</v>
      </c>
      <c r="B2841" s="54" t="s">
        <v>2724</v>
      </c>
      <c r="C2841" s="56" t="s">
        <v>9</v>
      </c>
      <c r="D2841" s="56">
        <v>5</v>
      </c>
    </row>
    <row r="2842" spans="1:4" ht="45" x14ac:dyDescent="0.25">
      <c r="A2842" s="51">
        <v>87033210</v>
      </c>
      <c r="B2842" s="54" t="s">
        <v>2725</v>
      </c>
      <c r="C2842" s="56" t="s">
        <v>8</v>
      </c>
      <c r="D2842" s="56">
        <v>5</v>
      </c>
    </row>
    <row r="2843" spans="1:4" ht="30" x14ac:dyDescent="0.25">
      <c r="A2843" s="51">
        <v>87033220</v>
      </c>
      <c r="B2843" s="54" t="s">
        <v>2726</v>
      </c>
      <c r="C2843" s="56" t="s">
        <v>8</v>
      </c>
      <c r="D2843" s="56">
        <v>5</v>
      </c>
    </row>
    <row r="2844" spans="1:4" ht="30" x14ac:dyDescent="0.25">
      <c r="A2844" s="51">
        <v>87033291</v>
      </c>
      <c r="B2844" s="54" t="s">
        <v>2727</v>
      </c>
      <c r="C2844" s="56" t="s">
        <v>8</v>
      </c>
      <c r="D2844" s="56">
        <v>5</v>
      </c>
    </row>
    <row r="2845" spans="1:4" ht="30" x14ac:dyDescent="0.25">
      <c r="A2845" s="51">
        <v>87033292</v>
      </c>
      <c r="B2845" s="54" t="s">
        <v>2728</v>
      </c>
      <c r="C2845" s="56" t="s">
        <v>8</v>
      </c>
      <c r="D2845" s="56">
        <v>5</v>
      </c>
    </row>
    <row r="2846" spans="1:4" ht="45" x14ac:dyDescent="0.25">
      <c r="A2846" s="51">
        <v>87033299</v>
      </c>
      <c r="B2846" s="54" t="s">
        <v>2729</v>
      </c>
      <c r="C2846" s="56" t="s">
        <v>9</v>
      </c>
      <c r="D2846" s="56">
        <v>5</v>
      </c>
    </row>
    <row r="2847" spans="1:4" ht="45" x14ac:dyDescent="0.25">
      <c r="A2847" s="51">
        <v>87033310</v>
      </c>
      <c r="B2847" s="54" t="s">
        <v>2730</v>
      </c>
      <c r="C2847" s="56" t="s">
        <v>8</v>
      </c>
      <c r="D2847" s="56">
        <v>5</v>
      </c>
    </row>
    <row r="2848" spans="1:4" ht="30" x14ac:dyDescent="0.25">
      <c r="A2848" s="51">
        <v>87033320</v>
      </c>
      <c r="B2848" s="54" t="s">
        <v>2731</v>
      </c>
      <c r="C2848" s="56" t="s">
        <v>8</v>
      </c>
      <c r="D2848" s="56">
        <v>5</v>
      </c>
    </row>
    <row r="2849" spans="1:4" ht="30" x14ac:dyDescent="0.25">
      <c r="A2849" s="51">
        <v>87033391</v>
      </c>
      <c r="B2849" s="54" t="s">
        <v>2732</v>
      </c>
      <c r="C2849" s="56" t="s">
        <v>8</v>
      </c>
      <c r="D2849" s="56">
        <v>5</v>
      </c>
    </row>
    <row r="2850" spans="1:4" ht="30" x14ac:dyDescent="0.25">
      <c r="A2850" s="51">
        <v>87033392</v>
      </c>
      <c r="B2850" s="54" t="s">
        <v>2733</v>
      </c>
      <c r="C2850" s="56" t="s">
        <v>8</v>
      </c>
      <c r="D2850" s="56">
        <v>5</v>
      </c>
    </row>
    <row r="2851" spans="1:4" ht="30" x14ac:dyDescent="0.25">
      <c r="A2851" s="51">
        <v>87033399</v>
      </c>
      <c r="B2851" s="54" t="s">
        <v>2734</v>
      </c>
      <c r="C2851" s="56" t="s">
        <v>8</v>
      </c>
      <c r="D2851" s="56">
        <v>5</v>
      </c>
    </row>
    <row r="2852" spans="1:4" ht="45" x14ac:dyDescent="0.25">
      <c r="A2852" s="51">
        <v>87034010</v>
      </c>
      <c r="B2852" s="54" t="s">
        <v>2735</v>
      </c>
      <c r="C2852" s="56" t="s">
        <v>9</v>
      </c>
      <c r="D2852" s="56">
        <v>5</v>
      </c>
    </row>
    <row r="2853" spans="1:4" ht="30" x14ac:dyDescent="0.25">
      <c r="A2853" s="51">
        <v>87034020</v>
      </c>
      <c r="B2853" s="54" t="s">
        <v>2736</v>
      </c>
      <c r="C2853" s="56" t="s">
        <v>9</v>
      </c>
      <c r="D2853" s="56">
        <v>5</v>
      </c>
    </row>
    <row r="2854" spans="1:4" x14ac:dyDescent="0.25">
      <c r="A2854" s="51">
        <v>87034030</v>
      </c>
      <c r="B2854" s="54" t="s">
        <v>2737</v>
      </c>
      <c r="C2854" s="56" t="s">
        <v>9</v>
      </c>
      <c r="D2854" s="56">
        <v>5</v>
      </c>
    </row>
    <row r="2855" spans="1:4" x14ac:dyDescent="0.25">
      <c r="A2855" s="51">
        <v>87034040</v>
      </c>
      <c r="B2855" s="54" t="s">
        <v>2738</v>
      </c>
      <c r="C2855" s="56" t="s">
        <v>9</v>
      </c>
      <c r="D2855" s="56">
        <v>5</v>
      </c>
    </row>
    <row r="2856" spans="1:4" x14ac:dyDescent="0.25">
      <c r="A2856" s="51">
        <v>87034090</v>
      </c>
      <c r="B2856" s="54" t="s">
        <v>1981</v>
      </c>
      <c r="C2856" s="56" t="s">
        <v>9</v>
      </c>
      <c r="D2856" s="56">
        <v>5</v>
      </c>
    </row>
    <row r="2857" spans="1:4" ht="30" x14ac:dyDescent="0.25">
      <c r="A2857" s="51">
        <v>87035010</v>
      </c>
      <c r="B2857" s="54" t="s">
        <v>2739</v>
      </c>
      <c r="C2857" s="56" t="s">
        <v>9</v>
      </c>
      <c r="D2857" s="56">
        <v>5</v>
      </c>
    </row>
    <row r="2858" spans="1:4" ht="30" x14ac:dyDescent="0.25">
      <c r="A2858" s="51">
        <v>87035020</v>
      </c>
      <c r="B2858" s="54" t="s">
        <v>2736</v>
      </c>
      <c r="C2858" s="56" t="s">
        <v>9</v>
      </c>
      <c r="D2858" s="56">
        <v>5</v>
      </c>
    </row>
    <row r="2859" spans="1:4" x14ac:dyDescent="0.25">
      <c r="A2859" s="51">
        <v>87035030</v>
      </c>
      <c r="B2859" s="54" t="s">
        <v>2737</v>
      </c>
      <c r="C2859" s="56" t="s">
        <v>9</v>
      </c>
      <c r="D2859" s="56">
        <v>5</v>
      </c>
    </row>
    <row r="2860" spans="1:4" x14ac:dyDescent="0.25">
      <c r="A2860" s="51">
        <v>87035040</v>
      </c>
      <c r="B2860" s="54" t="s">
        <v>2738</v>
      </c>
      <c r="C2860" s="56" t="s">
        <v>9</v>
      </c>
      <c r="D2860" s="56">
        <v>5</v>
      </c>
    </row>
    <row r="2861" spans="1:4" x14ac:dyDescent="0.25">
      <c r="A2861" s="51">
        <v>87035090</v>
      </c>
      <c r="B2861" s="54" t="s">
        <v>1981</v>
      </c>
      <c r="C2861" s="56" t="s">
        <v>9</v>
      </c>
      <c r="D2861" s="56">
        <v>5</v>
      </c>
    </row>
    <row r="2862" spans="1:4" ht="45" x14ac:dyDescent="0.25">
      <c r="A2862" s="51">
        <v>87036010</v>
      </c>
      <c r="B2862" s="54" t="s">
        <v>2735</v>
      </c>
      <c r="C2862" s="56" t="s">
        <v>9</v>
      </c>
      <c r="D2862" s="56">
        <v>5</v>
      </c>
    </row>
    <row r="2863" spans="1:4" ht="30" x14ac:dyDescent="0.25">
      <c r="A2863" s="51">
        <v>87036020</v>
      </c>
      <c r="B2863" s="54" t="s">
        <v>2740</v>
      </c>
      <c r="C2863" s="56" t="s">
        <v>9</v>
      </c>
      <c r="D2863" s="56">
        <v>5</v>
      </c>
    </row>
    <row r="2864" spans="1:4" x14ac:dyDescent="0.25">
      <c r="A2864" s="51">
        <v>87036030</v>
      </c>
      <c r="B2864" s="54" t="s">
        <v>2737</v>
      </c>
      <c r="C2864" s="56" t="s">
        <v>9</v>
      </c>
      <c r="D2864" s="56">
        <v>5</v>
      </c>
    </row>
    <row r="2865" spans="1:4" x14ac:dyDescent="0.25">
      <c r="A2865" s="51">
        <v>87036040</v>
      </c>
      <c r="B2865" s="54" t="s">
        <v>2738</v>
      </c>
      <c r="C2865" s="56" t="s">
        <v>9</v>
      </c>
      <c r="D2865" s="56">
        <v>5</v>
      </c>
    </row>
    <row r="2866" spans="1:4" x14ac:dyDescent="0.25">
      <c r="A2866" s="51">
        <v>87036090</v>
      </c>
      <c r="B2866" s="54" t="s">
        <v>1981</v>
      </c>
      <c r="C2866" s="56" t="s">
        <v>9</v>
      </c>
      <c r="D2866" s="56">
        <v>5</v>
      </c>
    </row>
    <row r="2867" spans="1:4" ht="45" x14ac:dyDescent="0.25">
      <c r="A2867" s="51">
        <v>87037010</v>
      </c>
      <c r="B2867" s="54" t="s">
        <v>2741</v>
      </c>
      <c r="C2867" s="56" t="s">
        <v>9</v>
      </c>
      <c r="D2867" s="56">
        <v>5</v>
      </c>
    </row>
    <row r="2868" spans="1:4" ht="30" x14ac:dyDescent="0.25">
      <c r="A2868" s="51">
        <v>87037020</v>
      </c>
      <c r="B2868" s="54" t="s">
        <v>2736</v>
      </c>
      <c r="C2868" s="56" t="s">
        <v>9</v>
      </c>
      <c r="D2868" s="56">
        <v>5</v>
      </c>
    </row>
    <row r="2869" spans="1:4" x14ac:dyDescent="0.25">
      <c r="A2869" s="51">
        <v>87037030</v>
      </c>
      <c r="B2869" s="54" t="s">
        <v>2737</v>
      </c>
      <c r="C2869" s="56" t="s">
        <v>9</v>
      </c>
      <c r="D2869" s="56">
        <v>5</v>
      </c>
    </row>
    <row r="2870" spans="1:4" x14ac:dyDescent="0.25">
      <c r="A2870" s="51">
        <v>87037040</v>
      </c>
      <c r="B2870" s="54" t="s">
        <v>2738</v>
      </c>
      <c r="C2870" s="56" t="s">
        <v>9</v>
      </c>
      <c r="D2870" s="56">
        <v>5</v>
      </c>
    </row>
    <row r="2871" spans="1:4" x14ac:dyDescent="0.25">
      <c r="A2871" s="51">
        <v>87037090</v>
      </c>
      <c r="B2871" s="54" t="s">
        <v>1981</v>
      </c>
      <c r="C2871" s="56" t="s">
        <v>9</v>
      </c>
      <c r="D2871" s="56">
        <v>5</v>
      </c>
    </row>
    <row r="2872" spans="1:4" ht="45" x14ac:dyDescent="0.25">
      <c r="A2872" s="51">
        <v>87038010</v>
      </c>
      <c r="B2872" s="54" t="s">
        <v>2735</v>
      </c>
      <c r="C2872" s="56" t="s">
        <v>9</v>
      </c>
      <c r="D2872" s="56">
        <v>5</v>
      </c>
    </row>
    <row r="2873" spans="1:4" ht="30" x14ac:dyDescent="0.25">
      <c r="A2873" s="51">
        <v>87038020</v>
      </c>
      <c r="B2873" s="54" t="s">
        <v>2736</v>
      </c>
      <c r="C2873" s="56" t="s">
        <v>9</v>
      </c>
      <c r="D2873" s="56">
        <v>5</v>
      </c>
    </row>
    <row r="2874" spans="1:4" x14ac:dyDescent="0.25">
      <c r="A2874" s="51">
        <v>87038030</v>
      </c>
      <c r="B2874" s="54" t="s">
        <v>2737</v>
      </c>
      <c r="C2874" s="56" t="s">
        <v>9</v>
      </c>
      <c r="D2874" s="56">
        <v>5</v>
      </c>
    </row>
    <row r="2875" spans="1:4" x14ac:dyDescent="0.25">
      <c r="A2875" s="51">
        <v>87038040</v>
      </c>
      <c r="B2875" s="54" t="s">
        <v>2738</v>
      </c>
      <c r="C2875" s="56" t="s">
        <v>9</v>
      </c>
      <c r="D2875" s="56">
        <v>5</v>
      </c>
    </row>
    <row r="2876" spans="1:4" x14ac:dyDescent="0.25">
      <c r="A2876" s="51">
        <v>87038090</v>
      </c>
      <c r="B2876" s="54" t="s">
        <v>1981</v>
      </c>
      <c r="C2876" s="56" t="s">
        <v>9</v>
      </c>
      <c r="D2876" s="56">
        <v>5</v>
      </c>
    </row>
    <row r="2877" spans="1:4" x14ac:dyDescent="0.25">
      <c r="A2877" s="51">
        <v>87039000</v>
      </c>
      <c r="B2877" s="54" t="s">
        <v>1981</v>
      </c>
      <c r="C2877" s="56" t="s">
        <v>9</v>
      </c>
      <c r="D2877" s="56">
        <v>5</v>
      </c>
    </row>
    <row r="2878" spans="1:4" ht="45" x14ac:dyDescent="0.25">
      <c r="A2878" s="51">
        <v>87039010</v>
      </c>
      <c r="B2878" s="54" t="s">
        <v>2742</v>
      </c>
      <c r="C2878" s="56" t="s">
        <v>9</v>
      </c>
      <c r="D2878" s="56">
        <v>5</v>
      </c>
    </row>
    <row r="2879" spans="1:4" ht="30" x14ac:dyDescent="0.25">
      <c r="A2879" s="51">
        <v>87039090</v>
      </c>
      <c r="B2879" s="54" t="s">
        <v>2743</v>
      </c>
      <c r="C2879" s="56" t="s">
        <v>9</v>
      </c>
      <c r="D2879" s="56">
        <v>5</v>
      </c>
    </row>
    <row r="2880" spans="1:4" ht="30" x14ac:dyDescent="0.25">
      <c r="A2880" s="51">
        <v>87041010</v>
      </c>
      <c r="B2880" s="54" t="s">
        <v>2744</v>
      </c>
      <c r="C2880" s="56" t="s">
        <v>8</v>
      </c>
      <c r="D2880" s="56">
        <v>5</v>
      </c>
    </row>
    <row r="2881" spans="1:4" x14ac:dyDescent="0.25">
      <c r="A2881" s="51">
        <v>87041090</v>
      </c>
      <c r="B2881" s="54" t="s">
        <v>2745</v>
      </c>
      <c r="C2881" s="56" t="s">
        <v>9</v>
      </c>
      <c r="D2881" s="56">
        <v>5</v>
      </c>
    </row>
    <row r="2882" spans="1:4" ht="30" x14ac:dyDescent="0.25">
      <c r="A2882" s="51">
        <v>87042110</v>
      </c>
      <c r="B2882" s="54" t="s">
        <v>2746</v>
      </c>
      <c r="C2882" s="56" t="s">
        <v>8</v>
      </c>
      <c r="D2882" s="56">
        <v>5</v>
      </c>
    </row>
    <row r="2883" spans="1:4" ht="30" x14ac:dyDescent="0.25">
      <c r="A2883" s="51">
        <v>87042120</v>
      </c>
      <c r="B2883" s="54" t="s">
        <v>2747</v>
      </c>
      <c r="C2883" s="56" t="s">
        <v>8</v>
      </c>
      <c r="D2883" s="56">
        <v>5</v>
      </c>
    </row>
    <row r="2884" spans="1:4" ht="30" x14ac:dyDescent="0.25">
      <c r="A2884" s="51">
        <v>87042190</v>
      </c>
      <c r="B2884" s="54" t="s">
        <v>2748</v>
      </c>
      <c r="C2884" s="56" t="s">
        <v>9</v>
      </c>
      <c r="D2884" s="56">
        <v>5</v>
      </c>
    </row>
    <row r="2885" spans="1:4" ht="45" x14ac:dyDescent="0.25">
      <c r="A2885" s="51">
        <v>87042211</v>
      </c>
      <c r="B2885" s="54" t="s">
        <v>2749</v>
      </c>
      <c r="C2885" s="56" t="s">
        <v>8</v>
      </c>
      <c r="D2885" s="56">
        <v>5</v>
      </c>
    </row>
    <row r="2886" spans="1:4" ht="45" x14ac:dyDescent="0.25">
      <c r="A2886" s="51">
        <v>87042219</v>
      </c>
      <c r="B2886" s="54" t="s">
        <v>2750</v>
      </c>
      <c r="C2886" s="56" t="s">
        <v>8</v>
      </c>
      <c r="D2886" s="56">
        <v>5</v>
      </c>
    </row>
    <row r="2887" spans="1:4" ht="45" x14ac:dyDescent="0.25">
      <c r="A2887" s="51">
        <v>87042290</v>
      </c>
      <c r="B2887" s="54" t="s">
        <v>2751</v>
      </c>
      <c r="C2887" s="56" t="s">
        <v>9</v>
      </c>
      <c r="D2887" s="56">
        <v>5</v>
      </c>
    </row>
    <row r="2888" spans="1:4" ht="45" x14ac:dyDescent="0.25">
      <c r="A2888" s="51">
        <v>87042311</v>
      </c>
      <c r="B2888" s="54" t="s">
        <v>2752</v>
      </c>
      <c r="C2888" s="56" t="s">
        <v>8</v>
      </c>
      <c r="D2888" s="56">
        <v>5</v>
      </c>
    </row>
    <row r="2889" spans="1:4" ht="45" x14ac:dyDescent="0.25">
      <c r="A2889" s="51">
        <v>87042319</v>
      </c>
      <c r="B2889" s="54" t="s">
        <v>2753</v>
      </c>
      <c r="C2889" s="56" t="s">
        <v>8</v>
      </c>
      <c r="D2889" s="56">
        <v>5</v>
      </c>
    </row>
    <row r="2890" spans="1:4" ht="45" x14ac:dyDescent="0.25">
      <c r="A2890" s="51">
        <v>87042390</v>
      </c>
      <c r="B2890" s="54" t="s">
        <v>2754</v>
      </c>
      <c r="C2890" s="56" t="s">
        <v>9</v>
      </c>
      <c r="D2890" s="56">
        <v>5</v>
      </c>
    </row>
    <row r="2891" spans="1:4" ht="45" x14ac:dyDescent="0.25">
      <c r="A2891" s="51">
        <v>87043110</v>
      </c>
      <c r="B2891" s="54" t="s">
        <v>2755</v>
      </c>
      <c r="C2891" s="56" t="s">
        <v>9</v>
      </c>
      <c r="D2891" s="56">
        <v>5</v>
      </c>
    </row>
    <row r="2892" spans="1:4" ht="45" x14ac:dyDescent="0.25">
      <c r="A2892" s="51">
        <v>87043120</v>
      </c>
      <c r="B2892" s="54" t="s">
        <v>2756</v>
      </c>
      <c r="C2892" s="56" t="s">
        <v>8</v>
      </c>
      <c r="D2892" s="56">
        <v>5</v>
      </c>
    </row>
    <row r="2893" spans="1:4" ht="45" x14ac:dyDescent="0.25">
      <c r="A2893" s="51">
        <v>87043190</v>
      </c>
      <c r="B2893" s="54" t="s">
        <v>2757</v>
      </c>
      <c r="C2893" s="56" t="s">
        <v>9</v>
      </c>
      <c r="D2893" s="56">
        <v>5</v>
      </c>
    </row>
    <row r="2894" spans="1:4" ht="45" x14ac:dyDescent="0.25">
      <c r="A2894" s="51">
        <v>87043211</v>
      </c>
      <c r="B2894" s="54" t="s">
        <v>2755</v>
      </c>
      <c r="C2894" s="56" t="s">
        <v>8</v>
      </c>
      <c r="D2894" s="56">
        <v>5</v>
      </c>
    </row>
    <row r="2895" spans="1:4" ht="45" x14ac:dyDescent="0.25">
      <c r="A2895" s="51">
        <v>87043219</v>
      </c>
      <c r="B2895" s="54" t="s">
        <v>2758</v>
      </c>
      <c r="C2895" s="56" t="s">
        <v>9</v>
      </c>
      <c r="D2895" s="56">
        <v>5</v>
      </c>
    </row>
    <row r="2896" spans="1:4" ht="45" x14ac:dyDescent="0.25">
      <c r="A2896" s="51">
        <v>87043290</v>
      </c>
      <c r="B2896" s="54" t="s">
        <v>2759</v>
      </c>
      <c r="C2896" s="56" t="s">
        <v>9</v>
      </c>
      <c r="D2896" s="56">
        <v>5</v>
      </c>
    </row>
    <row r="2897" spans="1:4" ht="30" x14ac:dyDescent="0.25">
      <c r="A2897" s="51">
        <v>87049011</v>
      </c>
      <c r="B2897" s="54" t="s">
        <v>2760</v>
      </c>
      <c r="C2897" s="56" t="s">
        <v>9</v>
      </c>
      <c r="D2897" s="56">
        <v>5</v>
      </c>
    </row>
    <row r="2898" spans="1:4" ht="30" x14ac:dyDescent="0.25">
      <c r="A2898" s="51">
        <v>87049019</v>
      </c>
      <c r="B2898" s="54" t="s">
        <v>2761</v>
      </c>
      <c r="C2898" s="56" t="s">
        <v>9</v>
      </c>
      <c r="D2898" s="56">
        <v>5</v>
      </c>
    </row>
    <row r="2899" spans="1:4" ht="30" x14ac:dyDescent="0.25">
      <c r="A2899" s="51">
        <v>87049090</v>
      </c>
      <c r="B2899" s="54" t="s">
        <v>2762</v>
      </c>
      <c r="C2899" s="56" t="s">
        <v>9</v>
      </c>
      <c r="D2899" s="56">
        <v>5</v>
      </c>
    </row>
    <row r="2900" spans="1:4" x14ac:dyDescent="0.25">
      <c r="A2900" s="51">
        <v>87051000</v>
      </c>
      <c r="B2900" s="54" t="s">
        <v>2763</v>
      </c>
      <c r="C2900" s="56" t="s">
        <v>8</v>
      </c>
      <c r="D2900" s="56">
        <v>5</v>
      </c>
    </row>
    <row r="2901" spans="1:4" x14ac:dyDescent="0.25">
      <c r="A2901" s="51">
        <v>87052000</v>
      </c>
      <c r="B2901" s="54" t="s">
        <v>2764</v>
      </c>
      <c r="C2901" s="56" t="s">
        <v>8</v>
      </c>
      <c r="D2901" s="56">
        <v>5</v>
      </c>
    </row>
    <row r="2902" spans="1:4" x14ac:dyDescent="0.25">
      <c r="A2902" s="51">
        <v>87053000</v>
      </c>
      <c r="B2902" s="54" t="s">
        <v>2765</v>
      </c>
      <c r="C2902" s="56" t="s">
        <v>8</v>
      </c>
      <c r="D2902" s="56">
        <v>5</v>
      </c>
    </row>
    <row r="2903" spans="1:4" x14ac:dyDescent="0.25">
      <c r="A2903" s="51">
        <v>87054000</v>
      </c>
      <c r="B2903" s="54" t="s">
        <v>2766</v>
      </c>
      <c r="C2903" s="56" t="s">
        <v>8</v>
      </c>
      <c r="D2903" s="56">
        <v>5</v>
      </c>
    </row>
    <row r="2904" spans="1:4" x14ac:dyDescent="0.25">
      <c r="A2904" s="51">
        <v>87059000</v>
      </c>
      <c r="B2904" s="54" t="s">
        <v>2767</v>
      </c>
      <c r="C2904" s="56" t="s">
        <v>9</v>
      </c>
      <c r="D2904" s="56">
        <v>5</v>
      </c>
    </row>
    <row r="2905" spans="1:4" x14ac:dyDescent="0.25">
      <c r="A2905" s="51">
        <v>87060011</v>
      </c>
      <c r="B2905" s="54" t="s">
        <v>2768</v>
      </c>
      <c r="C2905" s="56" t="s">
        <v>9</v>
      </c>
      <c r="D2905" s="56">
        <v>6</v>
      </c>
    </row>
    <row r="2906" spans="1:4" x14ac:dyDescent="0.25">
      <c r="A2906" s="51">
        <v>87060019</v>
      </c>
      <c r="B2906" s="54" t="s">
        <v>2769</v>
      </c>
      <c r="C2906" s="56" t="s">
        <v>9</v>
      </c>
      <c r="D2906" s="56">
        <v>6</v>
      </c>
    </row>
    <row r="2907" spans="1:4" x14ac:dyDescent="0.25">
      <c r="A2907" s="51">
        <v>87060021</v>
      </c>
      <c r="B2907" s="54" t="s">
        <v>2770</v>
      </c>
      <c r="C2907" s="56" t="s">
        <v>9</v>
      </c>
      <c r="D2907" s="56">
        <v>6</v>
      </c>
    </row>
    <row r="2908" spans="1:4" x14ac:dyDescent="0.25">
      <c r="A2908" s="51">
        <v>87060029</v>
      </c>
      <c r="B2908" s="54" t="s">
        <v>2771</v>
      </c>
      <c r="C2908" s="56" t="s">
        <v>9</v>
      </c>
      <c r="D2908" s="56">
        <v>6</v>
      </c>
    </row>
    <row r="2909" spans="1:4" x14ac:dyDescent="0.25">
      <c r="A2909" s="51">
        <v>87060031</v>
      </c>
      <c r="B2909" s="54" t="s">
        <v>2772</v>
      </c>
      <c r="C2909" s="56" t="s">
        <v>9</v>
      </c>
      <c r="D2909" s="56">
        <v>6</v>
      </c>
    </row>
    <row r="2910" spans="1:4" x14ac:dyDescent="0.25">
      <c r="A2910" s="51">
        <v>87060039</v>
      </c>
      <c r="B2910" s="54" t="s">
        <v>2773</v>
      </c>
      <c r="C2910" s="56" t="s">
        <v>9</v>
      </c>
      <c r="D2910" s="56">
        <v>6</v>
      </c>
    </row>
    <row r="2911" spans="1:4" x14ac:dyDescent="0.25">
      <c r="A2911" s="51">
        <v>87060041</v>
      </c>
      <c r="B2911" s="54" t="s">
        <v>2774</v>
      </c>
      <c r="C2911" s="56" t="s">
        <v>9</v>
      </c>
      <c r="D2911" s="56">
        <v>6</v>
      </c>
    </row>
    <row r="2912" spans="1:4" x14ac:dyDescent="0.25">
      <c r="A2912" s="51">
        <v>87060042</v>
      </c>
      <c r="B2912" s="54" t="s">
        <v>2775</v>
      </c>
      <c r="C2912" s="56" t="s">
        <v>9</v>
      </c>
      <c r="D2912" s="56">
        <v>6</v>
      </c>
    </row>
    <row r="2913" spans="1:4" x14ac:dyDescent="0.25">
      <c r="A2913" s="51">
        <v>87060043</v>
      </c>
      <c r="B2913" s="54" t="s">
        <v>2776</v>
      </c>
      <c r="C2913" s="56" t="s">
        <v>9</v>
      </c>
      <c r="D2913" s="56">
        <v>6</v>
      </c>
    </row>
    <row r="2914" spans="1:4" x14ac:dyDescent="0.25">
      <c r="A2914" s="51">
        <v>87060049</v>
      </c>
      <c r="B2914" s="54" t="s">
        <v>2777</v>
      </c>
      <c r="C2914" s="56" t="s">
        <v>9</v>
      </c>
      <c r="D2914" s="56">
        <v>6</v>
      </c>
    </row>
    <row r="2915" spans="1:4" x14ac:dyDescent="0.25">
      <c r="A2915" s="51">
        <v>87060050</v>
      </c>
      <c r="B2915" s="54" t="s">
        <v>2778</v>
      </c>
      <c r="C2915" s="56" t="s">
        <v>9</v>
      </c>
      <c r="D2915" s="56">
        <v>6</v>
      </c>
    </row>
    <row r="2916" spans="1:4" x14ac:dyDescent="0.25">
      <c r="A2916" s="51">
        <v>87071000</v>
      </c>
      <c r="B2916" s="54" t="s">
        <v>2779</v>
      </c>
      <c r="C2916" s="56" t="s">
        <v>9</v>
      </c>
      <c r="D2916" s="56">
        <v>6</v>
      </c>
    </row>
    <row r="2917" spans="1:4" x14ac:dyDescent="0.25">
      <c r="A2917" s="51">
        <v>87079000</v>
      </c>
      <c r="B2917" s="54" t="s">
        <v>2780</v>
      </c>
      <c r="C2917" s="56" t="s">
        <v>9</v>
      </c>
      <c r="D2917" s="56">
        <v>6</v>
      </c>
    </row>
    <row r="2918" spans="1:4" x14ac:dyDescent="0.25">
      <c r="A2918" s="51">
        <v>87081010</v>
      </c>
      <c r="B2918" s="54" t="s">
        <v>2781</v>
      </c>
      <c r="C2918" s="56" t="s">
        <v>9</v>
      </c>
      <c r="D2918" s="56">
        <v>6</v>
      </c>
    </row>
    <row r="2919" spans="1:4" x14ac:dyDescent="0.25">
      <c r="A2919" s="51">
        <v>87081090</v>
      </c>
      <c r="B2919" s="54" t="s">
        <v>2782</v>
      </c>
      <c r="C2919" s="56" t="s">
        <v>9</v>
      </c>
      <c r="D2919" s="56">
        <v>6</v>
      </c>
    </row>
    <row r="2920" spans="1:4" x14ac:dyDescent="0.25">
      <c r="A2920" s="51">
        <v>87082100</v>
      </c>
      <c r="B2920" s="54" t="s">
        <v>2783</v>
      </c>
      <c r="C2920" s="56" t="s">
        <v>9</v>
      </c>
      <c r="D2920" s="56">
        <v>6</v>
      </c>
    </row>
    <row r="2921" spans="1:4" x14ac:dyDescent="0.25">
      <c r="A2921" s="51">
        <v>87082900</v>
      </c>
      <c r="B2921" s="54" t="s">
        <v>2784</v>
      </c>
      <c r="C2921" s="56" t="s">
        <v>9</v>
      </c>
      <c r="D2921" s="56">
        <v>6</v>
      </c>
    </row>
    <row r="2922" spans="1:4" x14ac:dyDescent="0.25">
      <c r="A2922" s="51">
        <v>87083000</v>
      </c>
      <c r="B2922" s="54" t="s">
        <v>2785</v>
      </c>
      <c r="C2922" s="56" t="s">
        <v>9</v>
      </c>
      <c r="D2922" s="56">
        <v>6</v>
      </c>
    </row>
    <row r="2923" spans="1:4" x14ac:dyDescent="0.25">
      <c r="A2923" s="51">
        <v>87083100</v>
      </c>
      <c r="B2923" s="54" t="s">
        <v>2786</v>
      </c>
      <c r="C2923" s="56" t="s">
        <v>9</v>
      </c>
      <c r="D2923" s="56">
        <v>6</v>
      </c>
    </row>
    <row r="2924" spans="1:4" x14ac:dyDescent="0.25">
      <c r="A2924" s="51">
        <v>87083900</v>
      </c>
      <c r="B2924" s="54" t="s">
        <v>2787</v>
      </c>
      <c r="C2924" s="56" t="s">
        <v>9</v>
      </c>
      <c r="D2924" s="56">
        <v>6</v>
      </c>
    </row>
    <row r="2925" spans="1:4" x14ac:dyDescent="0.25">
      <c r="A2925" s="51">
        <v>87084000</v>
      </c>
      <c r="B2925" s="54" t="s">
        <v>2788</v>
      </c>
      <c r="C2925" s="56" t="s">
        <v>9</v>
      </c>
      <c r="D2925" s="56">
        <v>6</v>
      </c>
    </row>
    <row r="2926" spans="1:4" ht="45" x14ac:dyDescent="0.25">
      <c r="A2926" s="51">
        <v>87085000</v>
      </c>
      <c r="B2926" s="54" t="s">
        <v>2789</v>
      </c>
      <c r="C2926" s="56" t="s">
        <v>9</v>
      </c>
      <c r="D2926" s="56">
        <v>6</v>
      </c>
    </row>
    <row r="2927" spans="1:4" x14ac:dyDescent="0.25">
      <c r="A2927" s="51">
        <v>87086000</v>
      </c>
      <c r="B2927" s="54" t="s">
        <v>2790</v>
      </c>
      <c r="C2927" s="56" t="s">
        <v>9</v>
      </c>
      <c r="D2927" s="56">
        <v>6</v>
      </c>
    </row>
    <row r="2928" spans="1:4" x14ac:dyDescent="0.25">
      <c r="A2928" s="51">
        <v>87087000</v>
      </c>
      <c r="B2928" s="54" t="s">
        <v>2791</v>
      </c>
      <c r="C2928" s="56" t="s">
        <v>9</v>
      </c>
      <c r="D2928" s="56">
        <v>6</v>
      </c>
    </row>
    <row r="2929" spans="1:4" x14ac:dyDescent="0.25">
      <c r="A2929" s="51">
        <v>87088000</v>
      </c>
      <c r="B2929" s="54" t="s">
        <v>2792</v>
      </c>
      <c r="C2929" s="56" t="s">
        <v>9</v>
      </c>
      <c r="D2929" s="56">
        <v>6</v>
      </c>
    </row>
    <row r="2930" spans="1:4" x14ac:dyDescent="0.25">
      <c r="A2930" s="51">
        <v>87089100</v>
      </c>
      <c r="B2930" s="54" t="s">
        <v>2793</v>
      </c>
      <c r="C2930" s="56" t="s">
        <v>9</v>
      </c>
      <c r="D2930" s="56">
        <v>6</v>
      </c>
    </row>
    <row r="2931" spans="1:4" x14ac:dyDescent="0.25">
      <c r="A2931" s="51">
        <v>87089200</v>
      </c>
      <c r="B2931" s="54" t="s">
        <v>2794</v>
      </c>
      <c r="C2931" s="56" t="s">
        <v>9</v>
      </c>
      <c r="D2931" s="56">
        <v>6</v>
      </c>
    </row>
    <row r="2932" spans="1:4" x14ac:dyDescent="0.25">
      <c r="A2932" s="51">
        <v>87089300</v>
      </c>
      <c r="B2932" s="54" t="s">
        <v>2795</v>
      </c>
      <c r="C2932" s="56" t="s">
        <v>9</v>
      </c>
      <c r="D2932" s="56">
        <v>6</v>
      </c>
    </row>
    <row r="2933" spans="1:4" ht="30" x14ac:dyDescent="0.25">
      <c r="A2933" s="51">
        <v>87089400</v>
      </c>
      <c r="B2933" s="54" t="s">
        <v>2796</v>
      </c>
      <c r="C2933" s="56" t="s">
        <v>9</v>
      </c>
      <c r="D2933" s="56">
        <v>6</v>
      </c>
    </row>
    <row r="2934" spans="1:4" x14ac:dyDescent="0.25">
      <c r="A2934" s="51">
        <v>87089900</v>
      </c>
      <c r="B2934" s="54" t="s">
        <v>2797</v>
      </c>
      <c r="C2934" s="56" t="s">
        <v>9</v>
      </c>
      <c r="D2934" s="56">
        <v>6</v>
      </c>
    </row>
    <row r="2935" spans="1:4" x14ac:dyDescent="0.25">
      <c r="A2935" s="51">
        <v>87091100</v>
      </c>
      <c r="B2935" s="54" t="s">
        <v>2798</v>
      </c>
      <c r="C2935" s="56" t="s">
        <v>8</v>
      </c>
      <c r="D2935" s="56">
        <v>5</v>
      </c>
    </row>
    <row r="2936" spans="1:4" x14ac:dyDescent="0.25">
      <c r="A2936" s="51">
        <v>87091900</v>
      </c>
      <c r="B2936" s="54" t="s">
        <v>2799</v>
      </c>
      <c r="C2936" s="56" t="s">
        <v>9</v>
      </c>
      <c r="D2936" s="56">
        <v>5</v>
      </c>
    </row>
    <row r="2937" spans="1:4" x14ac:dyDescent="0.25">
      <c r="A2937" s="51">
        <v>87099000</v>
      </c>
      <c r="B2937" s="54" t="s">
        <v>2800</v>
      </c>
      <c r="C2937" s="56" t="s">
        <v>9</v>
      </c>
      <c r="D2937" s="56">
        <v>6</v>
      </c>
    </row>
    <row r="2938" spans="1:4" ht="30" x14ac:dyDescent="0.25">
      <c r="A2938" s="51">
        <v>87100000</v>
      </c>
      <c r="B2938" s="54" t="s">
        <v>2801</v>
      </c>
      <c r="C2938" s="56" t="s">
        <v>9</v>
      </c>
      <c r="D2938" s="56">
        <v>29</v>
      </c>
    </row>
    <row r="2939" spans="1:4" ht="30" x14ac:dyDescent="0.25">
      <c r="A2939" s="51">
        <v>87111010</v>
      </c>
      <c r="B2939" s="54" t="s">
        <v>2802</v>
      </c>
      <c r="C2939" s="56" t="s">
        <v>9</v>
      </c>
      <c r="D2939" s="56">
        <v>10</v>
      </c>
    </row>
    <row r="2940" spans="1:4" x14ac:dyDescent="0.25">
      <c r="A2940" s="51">
        <v>87111020</v>
      </c>
      <c r="B2940" s="54" t="s">
        <v>2803</v>
      </c>
      <c r="C2940" s="56" t="s">
        <v>9</v>
      </c>
      <c r="D2940" s="56">
        <v>10</v>
      </c>
    </row>
    <row r="2941" spans="1:4" ht="30" x14ac:dyDescent="0.25">
      <c r="A2941" s="51">
        <v>87111090</v>
      </c>
      <c r="B2941" s="54" t="s">
        <v>2804</v>
      </c>
      <c r="C2941" s="56" t="s">
        <v>9</v>
      </c>
      <c r="D2941" s="56">
        <v>10</v>
      </c>
    </row>
    <row r="2942" spans="1:4" x14ac:dyDescent="0.25">
      <c r="A2942" s="51">
        <v>87112011</v>
      </c>
      <c r="B2942" s="54" t="s">
        <v>2805</v>
      </c>
      <c r="C2942" s="56" t="s">
        <v>9</v>
      </c>
      <c r="D2942" s="56">
        <v>10</v>
      </c>
    </row>
    <row r="2943" spans="1:4" x14ac:dyDescent="0.25">
      <c r="A2943" s="51">
        <v>87112019</v>
      </c>
      <c r="B2943" s="54" t="s">
        <v>2806</v>
      </c>
      <c r="C2943" s="56" t="s">
        <v>9</v>
      </c>
      <c r="D2943" s="56">
        <v>10</v>
      </c>
    </row>
    <row r="2944" spans="1:4" x14ac:dyDescent="0.25">
      <c r="A2944" s="51">
        <v>87112021</v>
      </c>
      <c r="B2944" s="54" t="s">
        <v>2807</v>
      </c>
      <c r="C2944" s="56" t="s">
        <v>9</v>
      </c>
      <c r="D2944" s="56">
        <v>10</v>
      </c>
    </row>
    <row r="2945" spans="1:4" x14ac:dyDescent="0.25">
      <c r="A2945" s="51">
        <v>87112029</v>
      </c>
      <c r="B2945" s="54" t="s">
        <v>2808</v>
      </c>
      <c r="C2945" s="56" t="s">
        <v>9</v>
      </c>
      <c r="D2945" s="56">
        <v>10</v>
      </c>
    </row>
    <row r="2946" spans="1:4" x14ac:dyDescent="0.25">
      <c r="A2946" s="51">
        <v>87112031</v>
      </c>
      <c r="B2946" s="54" t="s">
        <v>2809</v>
      </c>
      <c r="C2946" s="56" t="s">
        <v>9</v>
      </c>
      <c r="D2946" s="56">
        <v>10</v>
      </c>
    </row>
    <row r="2947" spans="1:4" x14ac:dyDescent="0.25">
      <c r="A2947" s="51">
        <v>87112039</v>
      </c>
      <c r="B2947" s="54" t="s">
        <v>2810</v>
      </c>
      <c r="C2947" s="56" t="s">
        <v>9</v>
      </c>
      <c r="D2947" s="56">
        <v>10</v>
      </c>
    </row>
    <row r="2948" spans="1:4" x14ac:dyDescent="0.25">
      <c r="A2948" s="51">
        <v>87112091</v>
      </c>
      <c r="B2948" s="54" t="s">
        <v>2811</v>
      </c>
      <c r="C2948" s="56" t="s">
        <v>9</v>
      </c>
      <c r="D2948" s="56">
        <v>10</v>
      </c>
    </row>
    <row r="2949" spans="1:4" x14ac:dyDescent="0.25">
      <c r="A2949" s="51">
        <v>87112099</v>
      </c>
      <c r="B2949" s="54" t="s">
        <v>2812</v>
      </c>
      <c r="C2949" s="56" t="s">
        <v>9</v>
      </c>
      <c r="D2949" s="56">
        <v>10</v>
      </c>
    </row>
    <row r="2950" spans="1:4" x14ac:dyDescent="0.25">
      <c r="A2950" s="51">
        <v>87113010</v>
      </c>
      <c r="B2950" s="54" t="s">
        <v>2813</v>
      </c>
      <c r="C2950" s="56" t="s">
        <v>9</v>
      </c>
      <c r="D2950" s="56">
        <v>10</v>
      </c>
    </row>
    <row r="2951" spans="1:4" x14ac:dyDescent="0.25">
      <c r="A2951" s="51">
        <v>87113020</v>
      </c>
      <c r="B2951" s="54" t="s">
        <v>2814</v>
      </c>
      <c r="C2951" s="56" t="s">
        <v>9</v>
      </c>
      <c r="D2951" s="56">
        <v>10</v>
      </c>
    </row>
    <row r="2952" spans="1:4" x14ac:dyDescent="0.25">
      <c r="A2952" s="51">
        <v>87113090</v>
      </c>
      <c r="B2952" s="54" t="s">
        <v>2815</v>
      </c>
      <c r="C2952" s="56" t="s">
        <v>9</v>
      </c>
      <c r="D2952" s="56">
        <v>10</v>
      </c>
    </row>
    <row r="2953" spans="1:4" x14ac:dyDescent="0.25">
      <c r="A2953" s="51">
        <v>87114010</v>
      </c>
      <c r="B2953" s="54" t="s">
        <v>2816</v>
      </c>
      <c r="C2953" s="56" t="s">
        <v>9</v>
      </c>
      <c r="D2953" s="56">
        <v>10</v>
      </c>
    </row>
    <row r="2954" spans="1:4" x14ac:dyDescent="0.25">
      <c r="A2954" s="51">
        <v>87114090</v>
      </c>
      <c r="B2954" s="54" t="s">
        <v>2817</v>
      </c>
      <c r="C2954" s="56" t="s">
        <v>9</v>
      </c>
      <c r="D2954" s="56">
        <v>10</v>
      </c>
    </row>
    <row r="2955" spans="1:4" ht="30" x14ac:dyDescent="0.25">
      <c r="A2955" s="51">
        <v>87115000</v>
      </c>
      <c r="B2955" s="54" t="s">
        <v>2818</v>
      </c>
      <c r="C2955" s="56" t="s">
        <v>9</v>
      </c>
      <c r="D2955" s="56">
        <v>10</v>
      </c>
    </row>
    <row r="2956" spans="1:4" x14ac:dyDescent="0.25">
      <c r="A2956" s="51">
        <v>87116010</v>
      </c>
      <c r="B2956" s="54" t="s">
        <v>2819</v>
      </c>
      <c r="C2956" s="56" t="s">
        <v>9</v>
      </c>
      <c r="D2956" s="56">
        <v>10</v>
      </c>
    </row>
    <row r="2957" spans="1:4" x14ac:dyDescent="0.25">
      <c r="A2957" s="51">
        <v>87116020</v>
      </c>
      <c r="B2957" s="54" t="s">
        <v>2820</v>
      </c>
      <c r="C2957" s="56" t="s">
        <v>9</v>
      </c>
      <c r="D2957" s="56">
        <v>10</v>
      </c>
    </row>
    <row r="2958" spans="1:4" x14ac:dyDescent="0.25">
      <c r="A2958" s="51">
        <v>87116030</v>
      </c>
      <c r="B2958" s="54" t="s">
        <v>2821</v>
      </c>
      <c r="C2958" s="56" t="s">
        <v>9</v>
      </c>
      <c r="D2958" s="56">
        <v>10</v>
      </c>
    </row>
    <row r="2959" spans="1:4" x14ac:dyDescent="0.25">
      <c r="A2959" s="51">
        <v>87116090</v>
      </c>
      <c r="B2959" s="54" t="s">
        <v>38</v>
      </c>
      <c r="C2959" s="56" t="s">
        <v>9</v>
      </c>
      <c r="D2959" s="56">
        <v>10</v>
      </c>
    </row>
    <row r="2960" spans="1:4" x14ac:dyDescent="0.25">
      <c r="A2960" s="51">
        <v>87119010</v>
      </c>
      <c r="B2960" s="54" t="s">
        <v>2822</v>
      </c>
      <c r="C2960" s="56" t="s">
        <v>9</v>
      </c>
      <c r="D2960" s="56">
        <v>5</v>
      </c>
    </row>
    <row r="2961" spans="1:4" x14ac:dyDescent="0.25">
      <c r="A2961" s="51">
        <v>87119090</v>
      </c>
      <c r="B2961" s="54" t="s">
        <v>2823</v>
      </c>
      <c r="C2961" s="56" t="s">
        <v>9</v>
      </c>
      <c r="D2961" s="56">
        <v>7</v>
      </c>
    </row>
    <row r="2962" spans="1:4" x14ac:dyDescent="0.25">
      <c r="A2962" s="51">
        <v>87120010</v>
      </c>
      <c r="B2962" s="54" t="s">
        <v>84</v>
      </c>
      <c r="C2962" s="56" t="s">
        <v>9</v>
      </c>
      <c r="D2962" s="56">
        <v>7</v>
      </c>
    </row>
    <row r="2963" spans="1:4" ht="30" x14ac:dyDescent="0.25">
      <c r="A2963" s="51">
        <v>87120090</v>
      </c>
      <c r="B2963" s="54" t="s">
        <v>2824</v>
      </c>
      <c r="C2963" s="56" t="s">
        <v>9</v>
      </c>
      <c r="D2963" s="56">
        <v>7</v>
      </c>
    </row>
    <row r="2964" spans="1:4" x14ac:dyDescent="0.25">
      <c r="A2964" s="51">
        <v>87131010</v>
      </c>
      <c r="B2964" s="54" t="s">
        <v>2825</v>
      </c>
      <c r="C2964" s="56" t="s">
        <v>9</v>
      </c>
      <c r="D2964" s="56">
        <v>7</v>
      </c>
    </row>
    <row r="2965" spans="1:4" x14ac:dyDescent="0.25">
      <c r="A2965" s="51">
        <v>87131090</v>
      </c>
      <c r="B2965" s="54" t="s">
        <v>2826</v>
      </c>
      <c r="C2965" s="56" t="s">
        <v>9</v>
      </c>
      <c r="D2965" s="56">
        <v>7</v>
      </c>
    </row>
    <row r="2966" spans="1:4" x14ac:dyDescent="0.25">
      <c r="A2966" s="51">
        <v>87139010</v>
      </c>
      <c r="B2966" s="54" t="s">
        <v>2827</v>
      </c>
      <c r="C2966" s="56" t="s">
        <v>9</v>
      </c>
      <c r="D2966" s="56">
        <v>7</v>
      </c>
    </row>
    <row r="2967" spans="1:4" x14ac:dyDescent="0.25">
      <c r="A2967" s="51">
        <v>87139090</v>
      </c>
      <c r="B2967" s="54" t="s">
        <v>2828</v>
      </c>
      <c r="C2967" s="56" t="s">
        <v>9</v>
      </c>
      <c r="D2967" s="56">
        <v>7</v>
      </c>
    </row>
    <row r="2968" spans="1:4" ht="30" x14ac:dyDescent="0.25">
      <c r="A2968" s="51">
        <v>87141090</v>
      </c>
      <c r="B2968" s="54" t="s">
        <v>2829</v>
      </c>
      <c r="C2968" s="56" t="s">
        <v>9</v>
      </c>
      <c r="D2968" s="56">
        <v>6</v>
      </c>
    </row>
    <row r="2969" spans="1:4" x14ac:dyDescent="0.25">
      <c r="A2969" s="51">
        <v>87141100</v>
      </c>
      <c r="B2969" s="54" t="s">
        <v>2830</v>
      </c>
      <c r="C2969" s="56" t="s">
        <v>9</v>
      </c>
      <c r="D2969" s="56">
        <v>6</v>
      </c>
    </row>
    <row r="2970" spans="1:4" x14ac:dyDescent="0.25">
      <c r="A2970" s="51">
        <v>87141900</v>
      </c>
      <c r="B2970" s="54" t="s">
        <v>2831</v>
      </c>
      <c r="C2970" s="56" t="s">
        <v>9</v>
      </c>
      <c r="D2970" s="56">
        <v>6</v>
      </c>
    </row>
    <row r="2971" spans="1:4" x14ac:dyDescent="0.25">
      <c r="A2971" s="51">
        <v>87142010</v>
      </c>
      <c r="B2971" s="54" t="s">
        <v>2832</v>
      </c>
      <c r="C2971" s="56" t="s">
        <v>9</v>
      </c>
      <c r="D2971" s="56">
        <v>6</v>
      </c>
    </row>
    <row r="2972" spans="1:4" x14ac:dyDescent="0.25">
      <c r="A2972" s="51">
        <v>87142020</v>
      </c>
      <c r="B2972" s="54" t="s">
        <v>2833</v>
      </c>
      <c r="C2972" s="56" t="s">
        <v>9</v>
      </c>
      <c r="D2972" s="56">
        <v>6</v>
      </c>
    </row>
    <row r="2973" spans="1:4" x14ac:dyDescent="0.25">
      <c r="A2973" s="51">
        <v>87142090</v>
      </c>
      <c r="B2973" s="54" t="s">
        <v>91</v>
      </c>
      <c r="C2973" s="56" t="s">
        <v>9</v>
      </c>
      <c r="D2973" s="56">
        <v>6</v>
      </c>
    </row>
    <row r="2974" spans="1:4" x14ac:dyDescent="0.25">
      <c r="A2974" s="51">
        <v>87149100</v>
      </c>
      <c r="B2974" s="54" t="s">
        <v>2834</v>
      </c>
      <c r="C2974" s="56" t="s">
        <v>9</v>
      </c>
      <c r="D2974" s="56">
        <v>7</v>
      </c>
    </row>
    <row r="2975" spans="1:4" x14ac:dyDescent="0.25">
      <c r="A2975" s="51">
        <v>87149210</v>
      </c>
      <c r="B2975" s="54" t="s">
        <v>2835</v>
      </c>
      <c r="C2975" s="56" t="s">
        <v>9</v>
      </c>
      <c r="D2975" s="56">
        <v>7</v>
      </c>
    </row>
    <row r="2976" spans="1:4" x14ac:dyDescent="0.25">
      <c r="A2976" s="51">
        <v>87149220</v>
      </c>
      <c r="B2976" s="54" t="s">
        <v>2836</v>
      </c>
      <c r="C2976" s="56" t="s">
        <v>9</v>
      </c>
      <c r="D2976" s="56">
        <v>7</v>
      </c>
    </row>
    <row r="2977" spans="1:4" x14ac:dyDescent="0.25">
      <c r="A2977" s="51">
        <v>87149290</v>
      </c>
      <c r="B2977" s="54" t="s">
        <v>37</v>
      </c>
      <c r="C2977" s="56" t="s">
        <v>9</v>
      </c>
      <c r="D2977" s="56">
        <v>7</v>
      </c>
    </row>
    <row r="2978" spans="1:4" x14ac:dyDescent="0.25">
      <c r="A2978" s="51">
        <v>87149310</v>
      </c>
      <c r="B2978" s="54" t="s">
        <v>2837</v>
      </c>
      <c r="C2978" s="56" t="s">
        <v>9</v>
      </c>
      <c r="D2978" s="56">
        <v>7</v>
      </c>
    </row>
    <row r="2979" spans="1:4" x14ac:dyDescent="0.25">
      <c r="A2979" s="51">
        <v>87149320</v>
      </c>
      <c r="B2979" s="54" t="s">
        <v>2838</v>
      </c>
      <c r="C2979" s="56" t="s">
        <v>9</v>
      </c>
      <c r="D2979" s="56">
        <v>7</v>
      </c>
    </row>
    <row r="2980" spans="1:4" x14ac:dyDescent="0.25">
      <c r="A2980" s="51">
        <v>87149390</v>
      </c>
      <c r="B2980" s="54" t="s">
        <v>209</v>
      </c>
      <c r="C2980" s="56" t="s">
        <v>9</v>
      </c>
      <c r="D2980" s="56">
        <v>7</v>
      </c>
    </row>
    <row r="2981" spans="1:4" ht="30" x14ac:dyDescent="0.25">
      <c r="A2981" s="51">
        <v>87149400</v>
      </c>
      <c r="B2981" s="54" t="s">
        <v>2839</v>
      </c>
      <c r="C2981" s="56" t="s">
        <v>9</v>
      </c>
      <c r="D2981" s="56">
        <v>7</v>
      </c>
    </row>
    <row r="2982" spans="1:4" x14ac:dyDescent="0.25">
      <c r="A2982" s="51">
        <v>87149510</v>
      </c>
      <c r="B2982" s="54" t="s">
        <v>2840</v>
      </c>
      <c r="C2982" s="56" t="s">
        <v>9</v>
      </c>
      <c r="D2982" s="56">
        <v>7</v>
      </c>
    </row>
    <row r="2983" spans="1:4" x14ac:dyDescent="0.25">
      <c r="A2983" s="51">
        <v>87149590</v>
      </c>
      <c r="B2983" s="54" t="s">
        <v>209</v>
      </c>
      <c r="C2983" s="56" t="s">
        <v>9</v>
      </c>
      <c r="D2983" s="56">
        <v>7</v>
      </c>
    </row>
    <row r="2984" spans="1:4" x14ac:dyDescent="0.25">
      <c r="A2984" s="51">
        <v>87149600</v>
      </c>
      <c r="B2984" s="54" t="s">
        <v>2841</v>
      </c>
      <c r="C2984" s="56" t="s">
        <v>9</v>
      </c>
      <c r="D2984" s="56">
        <v>7</v>
      </c>
    </row>
    <row r="2985" spans="1:4" x14ac:dyDescent="0.25">
      <c r="A2985" s="51">
        <v>87149910</v>
      </c>
      <c r="B2985" s="54" t="s">
        <v>2842</v>
      </c>
      <c r="C2985" s="56" t="s">
        <v>9</v>
      </c>
      <c r="D2985" s="56">
        <v>7</v>
      </c>
    </row>
    <row r="2986" spans="1:4" x14ac:dyDescent="0.25">
      <c r="A2986" s="51">
        <v>87149920</v>
      </c>
      <c r="B2986" s="54" t="s">
        <v>2843</v>
      </c>
      <c r="C2986" s="56" t="s">
        <v>9</v>
      </c>
      <c r="D2986" s="56">
        <v>7</v>
      </c>
    </row>
    <row r="2987" spans="1:4" x14ac:dyDescent="0.25">
      <c r="A2987" s="51">
        <v>87149990</v>
      </c>
      <c r="B2987" s="54" t="s">
        <v>209</v>
      </c>
      <c r="C2987" s="56" t="s">
        <v>9</v>
      </c>
      <c r="D2987" s="56">
        <v>7</v>
      </c>
    </row>
    <row r="2988" spans="1:4" x14ac:dyDescent="0.25">
      <c r="A2988" s="51">
        <v>87161000</v>
      </c>
      <c r="B2988" s="54" t="s">
        <v>2844</v>
      </c>
      <c r="C2988" s="56" t="s">
        <v>9</v>
      </c>
      <c r="D2988" s="56">
        <v>5</v>
      </c>
    </row>
    <row r="2989" spans="1:4" ht="30" x14ac:dyDescent="0.25">
      <c r="A2989" s="51">
        <v>87162000</v>
      </c>
      <c r="B2989" s="54" t="s">
        <v>2845</v>
      </c>
      <c r="C2989" s="56" t="s">
        <v>9</v>
      </c>
      <c r="D2989" s="56">
        <v>5</v>
      </c>
    </row>
    <row r="2990" spans="1:4" x14ac:dyDescent="0.25">
      <c r="A2990" s="51">
        <v>87163100</v>
      </c>
      <c r="B2990" s="54" t="s">
        <v>2846</v>
      </c>
      <c r="C2990" s="56" t="s">
        <v>9</v>
      </c>
      <c r="D2990" s="56">
        <v>5</v>
      </c>
    </row>
    <row r="2991" spans="1:4" x14ac:dyDescent="0.25">
      <c r="A2991" s="51">
        <v>87163900</v>
      </c>
      <c r="B2991" s="54" t="s">
        <v>2847</v>
      </c>
      <c r="C2991" s="56" t="s">
        <v>9</v>
      </c>
      <c r="D2991" s="56">
        <v>5</v>
      </c>
    </row>
    <row r="2992" spans="1:4" x14ac:dyDescent="0.25">
      <c r="A2992" s="51">
        <v>87164000</v>
      </c>
      <c r="B2992" s="54" t="s">
        <v>2848</v>
      </c>
      <c r="C2992" s="56" t="s">
        <v>9</v>
      </c>
      <c r="D2992" s="56">
        <v>5</v>
      </c>
    </row>
    <row r="2993" spans="1:4" x14ac:dyDescent="0.25">
      <c r="A2993" s="51">
        <v>87168010</v>
      </c>
      <c r="B2993" s="54" t="s">
        <v>2849</v>
      </c>
      <c r="C2993" s="56" t="s">
        <v>9</v>
      </c>
      <c r="D2993" s="56">
        <v>7</v>
      </c>
    </row>
    <row r="2994" spans="1:4" x14ac:dyDescent="0.25">
      <c r="A2994" s="51">
        <v>87168020</v>
      </c>
      <c r="B2994" s="54" t="s">
        <v>2850</v>
      </c>
      <c r="C2994" s="56" t="s">
        <v>9</v>
      </c>
      <c r="D2994" s="56">
        <v>7</v>
      </c>
    </row>
    <row r="2995" spans="1:4" x14ac:dyDescent="0.25">
      <c r="A2995" s="51">
        <v>87168090</v>
      </c>
      <c r="B2995" s="54" t="s">
        <v>2851</v>
      </c>
      <c r="C2995" s="56" t="s">
        <v>9</v>
      </c>
      <c r="D2995" s="56">
        <v>7</v>
      </c>
    </row>
    <row r="2996" spans="1:4" x14ac:dyDescent="0.25">
      <c r="A2996" s="51">
        <v>87169010</v>
      </c>
      <c r="B2996" s="54" t="s">
        <v>2852</v>
      </c>
      <c r="C2996" s="56" t="s">
        <v>9</v>
      </c>
      <c r="D2996" s="56">
        <v>6</v>
      </c>
    </row>
    <row r="2997" spans="1:4" x14ac:dyDescent="0.25">
      <c r="A2997" s="51">
        <v>87169090</v>
      </c>
      <c r="B2997" s="54" t="s">
        <v>2853</v>
      </c>
      <c r="C2997" s="56" t="s">
        <v>9</v>
      </c>
      <c r="D2997" s="56">
        <v>7</v>
      </c>
    </row>
    <row r="2998" spans="1:4" ht="30" x14ac:dyDescent="0.25">
      <c r="A2998" s="51">
        <v>88010010</v>
      </c>
      <c r="B2998" s="54" t="s">
        <v>85</v>
      </c>
      <c r="C2998" s="56" t="s">
        <v>8</v>
      </c>
      <c r="D2998" s="56" t="s">
        <v>41</v>
      </c>
    </row>
    <row r="2999" spans="1:4" ht="30" x14ac:dyDescent="0.25">
      <c r="A2999" s="51">
        <v>88010020</v>
      </c>
      <c r="B2999" s="54" t="s">
        <v>86</v>
      </c>
      <c r="C2999" s="56" t="s">
        <v>8</v>
      </c>
      <c r="D2999" s="56" t="s">
        <v>41</v>
      </c>
    </row>
    <row r="3000" spans="1:4" x14ac:dyDescent="0.25">
      <c r="A3000" s="51">
        <v>88011000</v>
      </c>
      <c r="B3000" s="54" t="s">
        <v>2854</v>
      </c>
      <c r="C3000" s="56" t="s">
        <v>9</v>
      </c>
      <c r="D3000" s="56">
        <v>31</v>
      </c>
    </row>
    <row r="3001" spans="1:4" x14ac:dyDescent="0.25">
      <c r="A3001" s="51">
        <v>88019010</v>
      </c>
      <c r="B3001" s="54" t="s">
        <v>2855</v>
      </c>
      <c r="C3001" s="56" t="s">
        <v>9</v>
      </c>
      <c r="D3001" s="56">
        <v>31</v>
      </c>
    </row>
    <row r="3002" spans="1:4" x14ac:dyDescent="0.25">
      <c r="A3002" s="51">
        <v>88019090</v>
      </c>
      <c r="B3002" s="54" t="s">
        <v>209</v>
      </c>
      <c r="C3002" s="56" t="s">
        <v>9</v>
      </c>
      <c r="D3002" s="56">
        <v>31</v>
      </c>
    </row>
    <row r="3003" spans="1:4" x14ac:dyDescent="0.25">
      <c r="A3003" s="51">
        <v>88021100</v>
      </c>
      <c r="B3003" s="54" t="s">
        <v>2856</v>
      </c>
      <c r="C3003" s="56" t="s">
        <v>8</v>
      </c>
      <c r="D3003" s="56">
        <v>31</v>
      </c>
    </row>
    <row r="3004" spans="1:4" x14ac:dyDescent="0.25">
      <c r="A3004" s="51">
        <v>88021200</v>
      </c>
      <c r="B3004" s="54" t="s">
        <v>2857</v>
      </c>
      <c r="C3004" s="56" t="s">
        <v>8</v>
      </c>
      <c r="D3004" s="56">
        <v>31</v>
      </c>
    </row>
    <row r="3005" spans="1:4" ht="30" x14ac:dyDescent="0.25">
      <c r="A3005" s="51">
        <v>88022000</v>
      </c>
      <c r="B3005" s="54" t="s">
        <v>2858</v>
      </c>
      <c r="C3005" s="56" t="s">
        <v>8</v>
      </c>
      <c r="D3005" s="56">
        <v>31</v>
      </c>
    </row>
    <row r="3006" spans="1:4" ht="30" x14ac:dyDescent="0.25">
      <c r="A3006" s="51">
        <v>88023000</v>
      </c>
      <c r="B3006" s="54" t="s">
        <v>2859</v>
      </c>
      <c r="C3006" s="56" t="s">
        <v>8</v>
      </c>
      <c r="D3006" s="56">
        <v>31</v>
      </c>
    </row>
    <row r="3007" spans="1:4" ht="30" x14ac:dyDescent="0.25">
      <c r="A3007" s="51">
        <v>88024000</v>
      </c>
      <c r="B3007" s="54" t="s">
        <v>2860</v>
      </c>
      <c r="C3007" s="56" t="s">
        <v>8</v>
      </c>
      <c r="D3007" s="56">
        <v>31</v>
      </c>
    </row>
    <row r="3008" spans="1:4" ht="30" x14ac:dyDescent="0.25">
      <c r="A3008" s="51">
        <v>88026000</v>
      </c>
      <c r="B3008" s="54" t="s">
        <v>2861</v>
      </c>
      <c r="C3008" s="56" t="s">
        <v>8</v>
      </c>
      <c r="D3008" s="56">
        <v>31</v>
      </c>
    </row>
    <row r="3009" spans="1:4" x14ac:dyDescent="0.25">
      <c r="A3009" s="51">
        <v>88031000</v>
      </c>
      <c r="B3009" s="54" t="s">
        <v>2862</v>
      </c>
      <c r="C3009" s="56" t="s">
        <v>8</v>
      </c>
      <c r="D3009" s="56">
        <v>31</v>
      </c>
    </row>
    <row r="3010" spans="1:4" x14ac:dyDescent="0.25">
      <c r="A3010" s="51">
        <v>88032000</v>
      </c>
      <c r="B3010" s="54" t="s">
        <v>2863</v>
      </c>
      <c r="C3010" s="56" t="s">
        <v>8</v>
      </c>
      <c r="D3010" s="56">
        <v>31</v>
      </c>
    </row>
    <row r="3011" spans="1:4" x14ac:dyDescent="0.25">
      <c r="A3011" s="51">
        <v>88033000</v>
      </c>
      <c r="B3011" s="54" t="s">
        <v>2864</v>
      </c>
      <c r="C3011" s="56" t="s">
        <v>9</v>
      </c>
      <c r="D3011" s="56">
        <v>31</v>
      </c>
    </row>
    <row r="3012" spans="1:4" x14ac:dyDescent="0.25">
      <c r="A3012" s="51">
        <v>88039000</v>
      </c>
      <c r="B3012" s="54" t="s">
        <v>2865</v>
      </c>
      <c r="C3012" s="56" t="s">
        <v>9</v>
      </c>
      <c r="D3012" s="56">
        <v>31</v>
      </c>
    </row>
    <row r="3013" spans="1:4" ht="30" x14ac:dyDescent="0.25">
      <c r="A3013" s="51">
        <v>88040010</v>
      </c>
      <c r="B3013" s="54" t="s">
        <v>2866</v>
      </c>
      <c r="C3013" s="56" t="s">
        <v>8</v>
      </c>
      <c r="D3013" s="56" t="s">
        <v>41</v>
      </c>
    </row>
    <row r="3014" spans="1:4" ht="30" x14ac:dyDescent="0.25">
      <c r="A3014" s="51">
        <v>88040020</v>
      </c>
      <c r="B3014" s="54" t="s">
        <v>2867</v>
      </c>
      <c r="C3014" s="56" t="s">
        <v>8</v>
      </c>
      <c r="D3014" s="56" t="s">
        <v>41</v>
      </c>
    </row>
    <row r="3015" spans="1:4" x14ac:dyDescent="0.25">
      <c r="A3015" s="51">
        <v>88051010</v>
      </c>
      <c r="B3015" s="54" t="s">
        <v>2868</v>
      </c>
      <c r="C3015" s="56" t="s">
        <v>8</v>
      </c>
      <c r="D3015" s="56">
        <v>31</v>
      </c>
    </row>
    <row r="3016" spans="1:4" x14ac:dyDescent="0.25">
      <c r="A3016" s="51">
        <v>88051020</v>
      </c>
      <c r="B3016" s="54" t="s">
        <v>2869</v>
      </c>
      <c r="C3016" s="56" t="s">
        <v>9</v>
      </c>
      <c r="D3016" s="56">
        <v>31</v>
      </c>
    </row>
    <row r="3017" spans="1:4" x14ac:dyDescent="0.25">
      <c r="A3017" s="51">
        <v>88051030</v>
      </c>
      <c r="B3017" s="54" t="s">
        <v>2870</v>
      </c>
      <c r="C3017" s="56" t="s">
        <v>8</v>
      </c>
      <c r="D3017" s="56">
        <v>31</v>
      </c>
    </row>
    <row r="3018" spans="1:4" x14ac:dyDescent="0.25">
      <c r="A3018" s="51">
        <v>88052100</v>
      </c>
      <c r="B3018" s="54" t="s">
        <v>2871</v>
      </c>
      <c r="C3018" s="56" t="s">
        <v>8</v>
      </c>
      <c r="D3018" s="56">
        <v>31</v>
      </c>
    </row>
    <row r="3019" spans="1:4" x14ac:dyDescent="0.25">
      <c r="A3019" s="51">
        <v>88052900</v>
      </c>
      <c r="B3019" s="54" t="s">
        <v>958</v>
      </c>
      <c r="C3019" s="56" t="s">
        <v>9</v>
      </c>
      <c r="D3019" s="56">
        <v>31</v>
      </c>
    </row>
    <row r="3020" spans="1:4" ht="30" x14ac:dyDescent="0.25">
      <c r="A3020" s="51">
        <v>88073000</v>
      </c>
      <c r="B3020" s="54" t="s">
        <v>2872</v>
      </c>
      <c r="C3020" s="56" t="s">
        <v>9</v>
      </c>
      <c r="D3020" s="56">
        <v>31</v>
      </c>
    </row>
    <row r="3021" spans="1:4" x14ac:dyDescent="0.25">
      <c r="A3021" s="51">
        <v>89011010</v>
      </c>
      <c r="B3021" s="54" t="s">
        <v>2873</v>
      </c>
      <c r="C3021" s="56" t="s">
        <v>8</v>
      </c>
      <c r="D3021" s="56">
        <v>31</v>
      </c>
    </row>
    <row r="3022" spans="1:4" x14ac:dyDescent="0.25">
      <c r="A3022" s="51">
        <v>89011020</v>
      </c>
      <c r="B3022" s="54" t="s">
        <v>2874</v>
      </c>
      <c r="C3022" s="56" t="s">
        <v>8</v>
      </c>
      <c r="D3022" s="56">
        <v>31</v>
      </c>
    </row>
    <row r="3023" spans="1:4" x14ac:dyDescent="0.25">
      <c r="A3023" s="51">
        <v>89011030</v>
      </c>
      <c r="B3023" s="54" t="s">
        <v>2875</v>
      </c>
      <c r="C3023" s="56" t="s">
        <v>9</v>
      </c>
      <c r="D3023" s="56">
        <v>31</v>
      </c>
    </row>
    <row r="3024" spans="1:4" x14ac:dyDescent="0.25">
      <c r="A3024" s="51">
        <v>89011040</v>
      </c>
      <c r="B3024" s="54" t="s">
        <v>2876</v>
      </c>
      <c r="C3024" s="56" t="s">
        <v>9</v>
      </c>
      <c r="D3024" s="56">
        <v>31</v>
      </c>
    </row>
    <row r="3025" spans="1:4" x14ac:dyDescent="0.25">
      <c r="A3025" s="51">
        <v>89011090</v>
      </c>
      <c r="B3025" s="54" t="s">
        <v>209</v>
      </c>
      <c r="C3025" s="56" t="s">
        <v>9</v>
      </c>
      <c r="D3025" s="56">
        <v>31</v>
      </c>
    </row>
    <row r="3026" spans="1:4" x14ac:dyDescent="0.25">
      <c r="A3026" s="51">
        <v>89012000</v>
      </c>
      <c r="B3026" s="54" t="s">
        <v>2877</v>
      </c>
      <c r="C3026" s="56" t="s">
        <v>9</v>
      </c>
      <c r="D3026" s="56">
        <v>31</v>
      </c>
    </row>
    <row r="3027" spans="1:4" x14ac:dyDescent="0.25">
      <c r="A3027" s="51">
        <v>89013000</v>
      </c>
      <c r="B3027" s="54" t="s">
        <v>2878</v>
      </c>
      <c r="C3027" s="56" t="s">
        <v>9</v>
      </c>
      <c r="D3027" s="56">
        <v>31</v>
      </c>
    </row>
    <row r="3028" spans="1:4" ht="30" x14ac:dyDescent="0.25">
      <c r="A3028" s="51">
        <v>89019000</v>
      </c>
      <c r="B3028" s="54" t="s">
        <v>2879</v>
      </c>
      <c r="C3028" s="56" t="s">
        <v>9</v>
      </c>
      <c r="D3028" s="56">
        <v>31</v>
      </c>
    </row>
    <row r="3029" spans="1:4" x14ac:dyDescent="0.25">
      <c r="A3029" s="51">
        <v>89020010</v>
      </c>
      <c r="B3029" s="54" t="s">
        <v>2880</v>
      </c>
      <c r="C3029" s="56" t="s">
        <v>9</v>
      </c>
      <c r="D3029" s="56">
        <v>31</v>
      </c>
    </row>
    <row r="3030" spans="1:4" x14ac:dyDescent="0.25">
      <c r="A3030" s="51">
        <v>89020090</v>
      </c>
      <c r="B3030" s="54" t="s">
        <v>209</v>
      </c>
      <c r="C3030" s="56" t="s">
        <v>9</v>
      </c>
      <c r="D3030" s="56">
        <v>31</v>
      </c>
    </row>
    <row r="3031" spans="1:4" ht="30" x14ac:dyDescent="0.25">
      <c r="A3031" s="51">
        <v>89031000</v>
      </c>
      <c r="B3031" s="54" t="s">
        <v>2881</v>
      </c>
      <c r="C3031" s="56" t="s">
        <v>9</v>
      </c>
      <c r="D3031" s="56">
        <v>31</v>
      </c>
    </row>
    <row r="3032" spans="1:4" x14ac:dyDescent="0.25">
      <c r="A3032" s="51">
        <v>89039100</v>
      </c>
      <c r="B3032" s="54" t="s">
        <v>2882</v>
      </c>
      <c r="C3032" s="56" t="s">
        <v>9</v>
      </c>
      <c r="D3032" s="56">
        <v>31</v>
      </c>
    </row>
    <row r="3033" spans="1:4" x14ac:dyDescent="0.25">
      <c r="A3033" s="51">
        <v>89039200</v>
      </c>
      <c r="B3033" s="54" t="s">
        <v>2883</v>
      </c>
      <c r="C3033" s="56" t="s">
        <v>9</v>
      </c>
      <c r="D3033" s="56">
        <v>31</v>
      </c>
    </row>
    <row r="3034" spans="1:4" x14ac:dyDescent="0.25">
      <c r="A3034" s="51">
        <v>89039910</v>
      </c>
      <c r="B3034" s="54" t="s">
        <v>2884</v>
      </c>
      <c r="C3034" s="56" t="s">
        <v>9</v>
      </c>
      <c r="D3034" s="56">
        <v>31</v>
      </c>
    </row>
    <row r="3035" spans="1:4" x14ac:dyDescent="0.25">
      <c r="A3035" s="51">
        <v>89039990</v>
      </c>
      <c r="B3035" s="54" t="s">
        <v>37</v>
      </c>
      <c r="C3035" s="56" t="s">
        <v>9</v>
      </c>
      <c r="D3035" s="56">
        <v>31</v>
      </c>
    </row>
    <row r="3036" spans="1:4" x14ac:dyDescent="0.25">
      <c r="A3036" s="51">
        <v>89040000</v>
      </c>
      <c r="B3036" s="54" t="s">
        <v>2885</v>
      </c>
      <c r="C3036" s="56" t="s">
        <v>9</v>
      </c>
      <c r="D3036" s="56">
        <v>31</v>
      </c>
    </row>
    <row r="3037" spans="1:4" x14ac:dyDescent="0.25">
      <c r="A3037" s="51">
        <v>89051000</v>
      </c>
      <c r="B3037" s="54" t="s">
        <v>2886</v>
      </c>
      <c r="C3037" s="56" t="s">
        <v>8</v>
      </c>
      <c r="D3037" s="56">
        <v>31</v>
      </c>
    </row>
    <row r="3038" spans="1:4" ht="30" x14ac:dyDescent="0.25">
      <c r="A3038" s="51">
        <v>89052000</v>
      </c>
      <c r="B3038" s="54" t="s">
        <v>2887</v>
      </c>
      <c r="C3038" s="56" t="s">
        <v>8</v>
      </c>
      <c r="D3038" s="56">
        <v>31</v>
      </c>
    </row>
    <row r="3039" spans="1:4" x14ac:dyDescent="0.25">
      <c r="A3039" s="51">
        <v>89059010</v>
      </c>
      <c r="B3039" s="54" t="s">
        <v>2888</v>
      </c>
      <c r="C3039" s="56" t="s">
        <v>8</v>
      </c>
      <c r="D3039" s="56">
        <v>31</v>
      </c>
    </row>
    <row r="3040" spans="1:4" x14ac:dyDescent="0.25">
      <c r="A3040" s="51">
        <v>89059090</v>
      </c>
      <c r="B3040" s="54" t="s">
        <v>2889</v>
      </c>
      <c r="C3040" s="56" t="s">
        <v>9</v>
      </c>
      <c r="D3040" s="56">
        <v>31</v>
      </c>
    </row>
    <row r="3041" spans="1:4" x14ac:dyDescent="0.25">
      <c r="A3041" s="51">
        <v>89061000</v>
      </c>
      <c r="B3041" s="54" t="s">
        <v>2890</v>
      </c>
      <c r="C3041" s="56" t="s">
        <v>8</v>
      </c>
      <c r="D3041" s="56">
        <v>29</v>
      </c>
    </row>
    <row r="3042" spans="1:4" x14ac:dyDescent="0.25">
      <c r="A3042" s="51">
        <v>89069000</v>
      </c>
      <c r="B3042" s="54" t="s">
        <v>2891</v>
      </c>
      <c r="C3042" s="56" t="s">
        <v>9</v>
      </c>
      <c r="D3042" s="56">
        <v>31</v>
      </c>
    </row>
    <row r="3043" spans="1:4" x14ac:dyDescent="0.25">
      <c r="A3043" s="51">
        <v>89071000</v>
      </c>
      <c r="B3043" s="54" t="s">
        <v>2892</v>
      </c>
      <c r="C3043" s="56" t="s">
        <v>9</v>
      </c>
      <c r="D3043" s="56">
        <v>31</v>
      </c>
    </row>
    <row r="3044" spans="1:4" x14ac:dyDescent="0.25">
      <c r="A3044" s="51">
        <v>89079000</v>
      </c>
      <c r="B3044" s="54" t="s">
        <v>2893</v>
      </c>
      <c r="C3044" s="56" t="s">
        <v>9</v>
      </c>
      <c r="D3044" s="56">
        <v>31</v>
      </c>
    </row>
    <row r="3045" spans="1:4" x14ac:dyDescent="0.25">
      <c r="A3045" s="51">
        <v>89080000</v>
      </c>
      <c r="B3045" s="54" t="s">
        <v>2894</v>
      </c>
      <c r="C3045" s="56" t="s">
        <v>9</v>
      </c>
      <c r="D3045" s="56">
        <v>31</v>
      </c>
    </row>
    <row r="3046" spans="1:4" x14ac:dyDescent="0.25">
      <c r="A3046" s="51">
        <v>90051000</v>
      </c>
      <c r="B3046" s="54" t="s">
        <v>2895</v>
      </c>
      <c r="C3046" s="56" t="s">
        <v>8</v>
      </c>
      <c r="D3046" s="56">
        <v>30</v>
      </c>
    </row>
    <row r="3047" spans="1:4" x14ac:dyDescent="0.25">
      <c r="A3047" s="51">
        <v>90058010</v>
      </c>
      <c r="B3047" s="54" t="s">
        <v>2896</v>
      </c>
      <c r="C3047" s="56" t="s">
        <v>8</v>
      </c>
      <c r="D3047" s="56">
        <v>30</v>
      </c>
    </row>
    <row r="3048" spans="1:4" ht="30" x14ac:dyDescent="0.25">
      <c r="A3048" s="51">
        <v>90058020</v>
      </c>
      <c r="B3048" s="54" t="s">
        <v>2897</v>
      </c>
      <c r="C3048" s="56" t="s">
        <v>8</v>
      </c>
      <c r="D3048" s="56">
        <v>30</v>
      </c>
    </row>
    <row r="3049" spans="1:4" x14ac:dyDescent="0.25">
      <c r="A3049" s="51">
        <v>90058090</v>
      </c>
      <c r="B3049" s="54" t="s">
        <v>209</v>
      </c>
      <c r="C3049" s="56" t="s">
        <v>9</v>
      </c>
      <c r="D3049" s="56">
        <v>30</v>
      </c>
    </row>
    <row r="3050" spans="1:4" ht="30" x14ac:dyDescent="0.25">
      <c r="A3050" s="51">
        <v>90059010</v>
      </c>
      <c r="B3050" s="54" t="s">
        <v>2898</v>
      </c>
      <c r="C3050" s="56" t="s">
        <v>8</v>
      </c>
      <c r="D3050" s="56">
        <v>30</v>
      </c>
    </row>
    <row r="3051" spans="1:4" x14ac:dyDescent="0.25">
      <c r="A3051" s="51">
        <v>90059020</v>
      </c>
      <c r="B3051" s="54" t="s">
        <v>2899</v>
      </c>
      <c r="C3051" s="56" t="s">
        <v>8</v>
      </c>
      <c r="D3051" s="56">
        <v>30</v>
      </c>
    </row>
    <row r="3052" spans="1:4" x14ac:dyDescent="0.25">
      <c r="A3052" s="51">
        <v>90059090</v>
      </c>
      <c r="B3052" s="54" t="s">
        <v>2900</v>
      </c>
      <c r="C3052" s="56" t="s">
        <v>9</v>
      </c>
      <c r="D3052" s="56">
        <v>30</v>
      </c>
    </row>
    <row r="3053" spans="1:4" ht="30" x14ac:dyDescent="0.25">
      <c r="A3053" s="51">
        <v>90061000</v>
      </c>
      <c r="B3053" s="54" t="s">
        <v>2901</v>
      </c>
      <c r="C3053" s="56" t="s">
        <v>8</v>
      </c>
      <c r="D3053" s="56">
        <v>29</v>
      </c>
    </row>
    <row r="3054" spans="1:4" ht="30" x14ac:dyDescent="0.25">
      <c r="A3054" s="51">
        <v>90062000</v>
      </c>
      <c r="B3054" s="54" t="s">
        <v>2902</v>
      </c>
      <c r="C3054" s="56" t="s">
        <v>9</v>
      </c>
      <c r="D3054" s="56">
        <v>29</v>
      </c>
    </row>
    <row r="3055" spans="1:4" ht="45" x14ac:dyDescent="0.25">
      <c r="A3055" s="51">
        <v>90063000</v>
      </c>
      <c r="B3055" s="54" t="s">
        <v>2903</v>
      </c>
      <c r="C3055" s="56" t="s">
        <v>8</v>
      </c>
      <c r="D3055" s="56">
        <v>29</v>
      </c>
    </row>
    <row r="3056" spans="1:4" x14ac:dyDescent="0.25">
      <c r="A3056" s="51">
        <v>90064000</v>
      </c>
      <c r="B3056" s="54" t="s">
        <v>2904</v>
      </c>
      <c r="C3056" s="56" t="s">
        <v>8</v>
      </c>
      <c r="D3056" s="56">
        <v>29</v>
      </c>
    </row>
    <row r="3057" spans="1:4" ht="30" x14ac:dyDescent="0.25">
      <c r="A3057" s="51">
        <v>90065100</v>
      </c>
      <c r="B3057" s="54" t="s">
        <v>2905</v>
      </c>
      <c r="C3057" s="56" t="s">
        <v>8</v>
      </c>
      <c r="D3057" s="56">
        <v>29</v>
      </c>
    </row>
    <row r="3058" spans="1:4" x14ac:dyDescent="0.25">
      <c r="A3058" s="51">
        <v>90065200</v>
      </c>
      <c r="B3058" s="54" t="s">
        <v>2906</v>
      </c>
      <c r="C3058" s="56" t="s">
        <v>9</v>
      </c>
      <c r="D3058" s="56">
        <v>29</v>
      </c>
    </row>
    <row r="3059" spans="1:4" x14ac:dyDescent="0.25">
      <c r="A3059" s="51">
        <v>90065310</v>
      </c>
      <c r="B3059" s="54" t="s">
        <v>2907</v>
      </c>
      <c r="C3059" s="56" t="s">
        <v>8</v>
      </c>
      <c r="D3059" s="56">
        <v>29</v>
      </c>
    </row>
    <row r="3060" spans="1:4" x14ac:dyDescent="0.25">
      <c r="A3060" s="51">
        <v>90065390</v>
      </c>
      <c r="B3060" s="54" t="s">
        <v>2908</v>
      </c>
      <c r="C3060" s="56" t="s">
        <v>9</v>
      </c>
      <c r="D3060" s="56">
        <v>29</v>
      </c>
    </row>
    <row r="3061" spans="1:4" x14ac:dyDescent="0.25">
      <c r="A3061" s="51">
        <v>90065910</v>
      </c>
      <c r="B3061" s="54" t="s">
        <v>2909</v>
      </c>
      <c r="C3061" s="56" t="s">
        <v>8</v>
      </c>
      <c r="D3061" s="56">
        <v>29</v>
      </c>
    </row>
    <row r="3062" spans="1:4" x14ac:dyDescent="0.25">
      <c r="A3062" s="51">
        <v>90065990</v>
      </c>
      <c r="B3062" s="54" t="s">
        <v>2910</v>
      </c>
      <c r="C3062" s="56" t="s">
        <v>8</v>
      </c>
      <c r="D3062" s="56">
        <v>29</v>
      </c>
    </row>
    <row r="3063" spans="1:4" x14ac:dyDescent="0.25">
      <c r="A3063" s="51">
        <v>90066100</v>
      </c>
      <c r="B3063" s="54" t="s">
        <v>2911</v>
      </c>
      <c r="C3063" s="56" t="s">
        <v>8</v>
      </c>
      <c r="D3063" s="56">
        <v>29</v>
      </c>
    </row>
    <row r="3064" spans="1:4" x14ac:dyDescent="0.25">
      <c r="A3064" s="51">
        <v>90066200</v>
      </c>
      <c r="B3064" s="54" t="s">
        <v>2912</v>
      </c>
      <c r="C3064" s="56" t="s">
        <v>9</v>
      </c>
      <c r="D3064" s="56">
        <v>29</v>
      </c>
    </row>
    <row r="3065" spans="1:4" x14ac:dyDescent="0.25">
      <c r="A3065" s="51">
        <v>90066900</v>
      </c>
      <c r="B3065" s="54" t="s">
        <v>2913</v>
      </c>
      <c r="C3065" s="56" t="s">
        <v>8</v>
      </c>
      <c r="D3065" s="56">
        <v>29</v>
      </c>
    </row>
    <row r="3066" spans="1:4" x14ac:dyDescent="0.25">
      <c r="A3066" s="51">
        <v>90069100</v>
      </c>
      <c r="B3066" s="54" t="s">
        <v>2914</v>
      </c>
      <c r="C3066" s="56" t="s">
        <v>9</v>
      </c>
      <c r="D3066" s="56">
        <v>29</v>
      </c>
    </row>
    <row r="3067" spans="1:4" x14ac:dyDescent="0.25">
      <c r="A3067" s="51">
        <v>90069900</v>
      </c>
      <c r="B3067" s="54" t="s">
        <v>2915</v>
      </c>
      <c r="C3067" s="56" t="s">
        <v>9</v>
      </c>
      <c r="D3067" s="56">
        <v>29</v>
      </c>
    </row>
    <row r="3068" spans="1:4" ht="30" x14ac:dyDescent="0.25">
      <c r="A3068" s="51">
        <v>90071100</v>
      </c>
      <c r="B3068" s="54" t="s">
        <v>2916</v>
      </c>
      <c r="C3068" s="56" t="s">
        <v>9</v>
      </c>
      <c r="D3068" s="56">
        <v>29</v>
      </c>
    </row>
    <row r="3069" spans="1:4" x14ac:dyDescent="0.25">
      <c r="A3069" s="51">
        <v>90071900</v>
      </c>
      <c r="B3069" s="54" t="s">
        <v>2917</v>
      </c>
      <c r="C3069" s="56" t="s">
        <v>9</v>
      </c>
      <c r="D3069" s="56">
        <v>29</v>
      </c>
    </row>
    <row r="3070" spans="1:4" x14ac:dyDescent="0.25">
      <c r="A3070" s="51">
        <v>90072010</v>
      </c>
      <c r="B3070" s="54" t="s">
        <v>2918</v>
      </c>
      <c r="C3070" s="56" t="s">
        <v>9</v>
      </c>
      <c r="D3070" s="56">
        <v>29</v>
      </c>
    </row>
    <row r="3071" spans="1:4" x14ac:dyDescent="0.25">
      <c r="A3071" s="51">
        <v>90072090</v>
      </c>
      <c r="B3071" s="54" t="s">
        <v>2919</v>
      </c>
      <c r="C3071" s="56" t="s">
        <v>9</v>
      </c>
      <c r="D3071" s="56">
        <v>29</v>
      </c>
    </row>
    <row r="3072" spans="1:4" x14ac:dyDescent="0.25">
      <c r="A3072" s="51">
        <v>90079100</v>
      </c>
      <c r="B3072" s="54" t="s">
        <v>2920</v>
      </c>
      <c r="C3072" s="56" t="s">
        <v>9</v>
      </c>
      <c r="D3072" s="56">
        <v>29</v>
      </c>
    </row>
    <row r="3073" spans="1:4" x14ac:dyDescent="0.25">
      <c r="A3073" s="51">
        <v>90079200</v>
      </c>
      <c r="B3073" s="54" t="s">
        <v>2921</v>
      </c>
      <c r="C3073" s="56" t="s">
        <v>9</v>
      </c>
      <c r="D3073" s="56">
        <v>29</v>
      </c>
    </row>
    <row r="3074" spans="1:4" x14ac:dyDescent="0.25">
      <c r="A3074" s="51">
        <v>90081000</v>
      </c>
      <c r="B3074" s="54" t="s">
        <v>2922</v>
      </c>
      <c r="C3074" s="56" t="s">
        <v>9</v>
      </c>
      <c r="D3074" s="56">
        <v>29</v>
      </c>
    </row>
    <row r="3075" spans="1:4" ht="30" x14ac:dyDescent="0.25">
      <c r="A3075" s="51">
        <v>90082000</v>
      </c>
      <c r="B3075" s="54" t="s">
        <v>2923</v>
      </c>
      <c r="C3075" s="56" t="s">
        <v>9</v>
      </c>
      <c r="D3075" s="56">
        <v>29</v>
      </c>
    </row>
    <row r="3076" spans="1:4" x14ac:dyDescent="0.25">
      <c r="A3076" s="51">
        <v>90083000</v>
      </c>
      <c r="B3076" s="54" t="s">
        <v>2924</v>
      </c>
      <c r="C3076" s="56" t="s">
        <v>9</v>
      </c>
      <c r="D3076" s="56">
        <v>29</v>
      </c>
    </row>
    <row r="3077" spans="1:4" ht="30" x14ac:dyDescent="0.25">
      <c r="A3077" s="51">
        <v>90084000</v>
      </c>
      <c r="B3077" s="54" t="s">
        <v>2925</v>
      </c>
      <c r="C3077" s="56" t="s">
        <v>9</v>
      </c>
      <c r="D3077" s="56">
        <v>29</v>
      </c>
    </row>
    <row r="3078" spans="1:4" x14ac:dyDescent="0.25">
      <c r="A3078" s="51">
        <v>90089000</v>
      </c>
      <c r="B3078" s="54" t="s">
        <v>2926</v>
      </c>
      <c r="C3078" s="56" t="s">
        <v>9</v>
      </c>
      <c r="D3078" s="56">
        <v>29</v>
      </c>
    </row>
    <row r="3079" spans="1:4" ht="45" x14ac:dyDescent="0.25">
      <c r="A3079" s="51">
        <v>90091100</v>
      </c>
      <c r="B3079" s="54" t="s">
        <v>2927</v>
      </c>
      <c r="C3079" s="56" t="s">
        <v>9</v>
      </c>
      <c r="D3079" s="56">
        <v>29</v>
      </c>
    </row>
    <row r="3080" spans="1:4" ht="60" x14ac:dyDescent="0.25">
      <c r="A3080" s="51">
        <v>90091200</v>
      </c>
      <c r="B3080" s="54" t="s">
        <v>2928</v>
      </c>
      <c r="C3080" s="56" t="s">
        <v>9</v>
      </c>
      <c r="D3080" s="56">
        <v>29</v>
      </c>
    </row>
    <row r="3081" spans="1:4" ht="30" x14ac:dyDescent="0.25">
      <c r="A3081" s="51">
        <v>90092100</v>
      </c>
      <c r="B3081" s="54" t="s">
        <v>2929</v>
      </c>
      <c r="C3081" s="56" t="s">
        <v>9</v>
      </c>
      <c r="D3081" s="56">
        <v>29</v>
      </c>
    </row>
    <row r="3082" spans="1:4" x14ac:dyDescent="0.25">
      <c r="A3082" s="51">
        <v>90092200</v>
      </c>
      <c r="B3082" s="54" t="s">
        <v>2930</v>
      </c>
      <c r="C3082" s="56" t="s">
        <v>9</v>
      </c>
      <c r="D3082" s="56">
        <v>29</v>
      </c>
    </row>
    <row r="3083" spans="1:4" x14ac:dyDescent="0.25">
      <c r="A3083" s="51">
        <v>90093000</v>
      </c>
      <c r="B3083" s="54" t="s">
        <v>2931</v>
      </c>
      <c r="C3083" s="56" t="s">
        <v>9</v>
      </c>
      <c r="D3083" s="56">
        <v>29</v>
      </c>
    </row>
    <row r="3084" spans="1:4" x14ac:dyDescent="0.25">
      <c r="A3084" s="51">
        <v>90099100</v>
      </c>
      <c r="B3084" s="54" t="s">
        <v>2932</v>
      </c>
      <c r="C3084" s="56" t="s">
        <v>9</v>
      </c>
      <c r="D3084" s="56">
        <v>29</v>
      </c>
    </row>
    <row r="3085" spans="1:4" x14ac:dyDescent="0.25">
      <c r="A3085" s="51">
        <v>90099200</v>
      </c>
      <c r="B3085" s="54" t="s">
        <v>2933</v>
      </c>
      <c r="C3085" s="56" t="s">
        <v>9</v>
      </c>
      <c r="D3085" s="56">
        <v>29</v>
      </c>
    </row>
    <row r="3086" spans="1:4" x14ac:dyDescent="0.25">
      <c r="A3086" s="51">
        <v>90099300</v>
      </c>
      <c r="B3086" s="54" t="s">
        <v>2934</v>
      </c>
      <c r="C3086" s="56" t="s">
        <v>9</v>
      </c>
      <c r="D3086" s="56">
        <v>29</v>
      </c>
    </row>
    <row r="3087" spans="1:4" x14ac:dyDescent="0.25">
      <c r="A3087" s="51">
        <v>90099900</v>
      </c>
      <c r="B3087" s="54" t="s">
        <v>2935</v>
      </c>
      <c r="C3087" s="56" t="s">
        <v>9</v>
      </c>
      <c r="D3087" s="56">
        <v>29</v>
      </c>
    </row>
    <row r="3088" spans="1:4" ht="45" x14ac:dyDescent="0.25">
      <c r="A3088" s="51">
        <v>90101000</v>
      </c>
      <c r="B3088" s="54" t="s">
        <v>2936</v>
      </c>
      <c r="C3088" s="56" t="s">
        <v>9</v>
      </c>
      <c r="D3088" s="56">
        <v>29</v>
      </c>
    </row>
    <row r="3089" spans="1:4" x14ac:dyDescent="0.25">
      <c r="A3089" s="51">
        <v>90104100</v>
      </c>
      <c r="B3089" s="54" t="s">
        <v>1166</v>
      </c>
      <c r="C3089" s="56" t="s">
        <v>9</v>
      </c>
      <c r="D3089" s="56">
        <v>29</v>
      </c>
    </row>
    <row r="3090" spans="1:4" x14ac:dyDescent="0.25">
      <c r="A3090" s="51">
        <v>90104200</v>
      </c>
      <c r="B3090" s="54" t="s">
        <v>2937</v>
      </c>
      <c r="C3090" s="56" t="s">
        <v>9</v>
      </c>
      <c r="D3090" s="56">
        <v>29</v>
      </c>
    </row>
    <row r="3091" spans="1:4" ht="45" x14ac:dyDescent="0.25">
      <c r="A3091" s="51">
        <v>90104900</v>
      </c>
      <c r="B3091" s="54" t="s">
        <v>2938</v>
      </c>
      <c r="C3091" s="56" t="s">
        <v>9</v>
      </c>
      <c r="D3091" s="56">
        <v>29</v>
      </c>
    </row>
    <row r="3092" spans="1:4" ht="30" x14ac:dyDescent="0.25">
      <c r="A3092" s="51">
        <v>90105000</v>
      </c>
      <c r="B3092" s="54" t="s">
        <v>2939</v>
      </c>
      <c r="C3092" s="56" t="s">
        <v>9</v>
      </c>
      <c r="D3092" s="56">
        <v>29</v>
      </c>
    </row>
    <row r="3093" spans="1:4" x14ac:dyDescent="0.25">
      <c r="A3093" s="51">
        <v>90106000</v>
      </c>
      <c r="B3093" s="54" t="s">
        <v>2940</v>
      </c>
      <c r="C3093" s="56" t="s">
        <v>9</v>
      </c>
      <c r="D3093" s="56">
        <v>29</v>
      </c>
    </row>
    <row r="3094" spans="1:4" x14ac:dyDescent="0.25">
      <c r="A3094" s="51">
        <v>90109000</v>
      </c>
      <c r="B3094" s="54" t="s">
        <v>2941</v>
      </c>
      <c r="C3094" s="56" t="s">
        <v>9</v>
      </c>
      <c r="D3094" s="56">
        <v>29</v>
      </c>
    </row>
    <row r="3095" spans="1:4" x14ac:dyDescent="0.25">
      <c r="A3095" s="51">
        <v>90111000</v>
      </c>
      <c r="B3095" s="54" t="s">
        <v>2942</v>
      </c>
      <c r="C3095" s="56" t="s">
        <v>8</v>
      </c>
      <c r="D3095" s="56">
        <v>30</v>
      </c>
    </row>
    <row r="3096" spans="1:4" ht="30" x14ac:dyDescent="0.25">
      <c r="A3096" s="51">
        <v>90112000</v>
      </c>
      <c r="B3096" s="54" t="s">
        <v>2943</v>
      </c>
      <c r="C3096" s="56" t="s">
        <v>9</v>
      </c>
      <c r="D3096" s="56">
        <v>30</v>
      </c>
    </row>
    <row r="3097" spans="1:4" x14ac:dyDescent="0.25">
      <c r="A3097" s="51">
        <v>90118000</v>
      </c>
      <c r="B3097" s="54" t="s">
        <v>2944</v>
      </c>
      <c r="C3097" s="56" t="s">
        <v>9</v>
      </c>
      <c r="D3097" s="56">
        <v>30</v>
      </c>
    </row>
    <row r="3098" spans="1:4" x14ac:dyDescent="0.25">
      <c r="A3098" s="51">
        <v>90119000</v>
      </c>
      <c r="B3098" s="54" t="s">
        <v>2945</v>
      </c>
      <c r="C3098" s="56" t="s">
        <v>8</v>
      </c>
      <c r="D3098" s="56">
        <v>30</v>
      </c>
    </row>
    <row r="3099" spans="1:4" ht="45" x14ac:dyDescent="0.25">
      <c r="A3099" s="51">
        <v>90121010</v>
      </c>
      <c r="B3099" s="54" t="s">
        <v>2946</v>
      </c>
      <c r="C3099" s="56" t="s">
        <v>9</v>
      </c>
      <c r="D3099" s="56">
        <v>30</v>
      </c>
    </row>
    <row r="3100" spans="1:4" x14ac:dyDescent="0.25">
      <c r="A3100" s="51">
        <v>90121090</v>
      </c>
      <c r="B3100" s="54" t="s">
        <v>209</v>
      </c>
      <c r="C3100" s="56" t="s">
        <v>9</v>
      </c>
      <c r="D3100" s="56">
        <v>30</v>
      </c>
    </row>
    <row r="3101" spans="1:4" x14ac:dyDescent="0.25">
      <c r="A3101" s="51">
        <v>90129000</v>
      </c>
      <c r="B3101" s="54" t="s">
        <v>2947</v>
      </c>
      <c r="C3101" s="56" t="s">
        <v>9</v>
      </c>
      <c r="D3101" s="56">
        <v>30</v>
      </c>
    </row>
    <row r="3102" spans="1:4" x14ac:dyDescent="0.25">
      <c r="A3102" s="51">
        <v>90131010</v>
      </c>
      <c r="B3102" s="54" t="s">
        <v>2948</v>
      </c>
      <c r="C3102" s="56" t="s">
        <v>8</v>
      </c>
      <c r="D3102" s="56">
        <v>30</v>
      </c>
    </row>
    <row r="3103" spans="1:4" x14ac:dyDescent="0.25">
      <c r="A3103" s="51">
        <v>90131020</v>
      </c>
      <c r="B3103" s="54" t="s">
        <v>2949</v>
      </c>
      <c r="C3103" s="56" t="s">
        <v>8</v>
      </c>
      <c r="D3103" s="56">
        <v>30</v>
      </c>
    </row>
    <row r="3104" spans="1:4" x14ac:dyDescent="0.25">
      <c r="A3104" s="51">
        <v>90131090</v>
      </c>
      <c r="B3104" s="54" t="s">
        <v>209</v>
      </c>
      <c r="C3104" s="56" t="s">
        <v>9</v>
      </c>
      <c r="D3104" s="56">
        <v>30</v>
      </c>
    </row>
    <row r="3105" spans="1:4" x14ac:dyDescent="0.25">
      <c r="A3105" s="51">
        <v>90132000</v>
      </c>
      <c r="B3105" s="54" t="s">
        <v>2950</v>
      </c>
      <c r="C3105" s="56" t="s">
        <v>9</v>
      </c>
      <c r="D3105" s="56">
        <v>30</v>
      </c>
    </row>
    <row r="3106" spans="1:4" x14ac:dyDescent="0.25">
      <c r="A3106" s="51">
        <v>90138010</v>
      </c>
      <c r="B3106" s="54" t="s">
        <v>2951</v>
      </c>
      <c r="C3106" s="56" t="s">
        <v>9</v>
      </c>
      <c r="D3106" s="56">
        <v>30</v>
      </c>
    </row>
    <row r="3107" spans="1:4" x14ac:dyDescent="0.25">
      <c r="A3107" s="51">
        <v>90138090</v>
      </c>
      <c r="B3107" s="54" t="s">
        <v>209</v>
      </c>
      <c r="C3107" s="56" t="s">
        <v>9</v>
      </c>
      <c r="D3107" s="56">
        <v>30</v>
      </c>
    </row>
    <row r="3108" spans="1:4" x14ac:dyDescent="0.25">
      <c r="A3108" s="51">
        <v>90139010</v>
      </c>
      <c r="B3108" s="54" t="s">
        <v>2952</v>
      </c>
      <c r="C3108" s="56" t="s">
        <v>9</v>
      </c>
      <c r="D3108" s="56">
        <v>30</v>
      </c>
    </row>
    <row r="3109" spans="1:4" x14ac:dyDescent="0.25">
      <c r="A3109" s="51">
        <v>90139090</v>
      </c>
      <c r="B3109" s="54" t="s">
        <v>2953</v>
      </c>
      <c r="C3109" s="56" t="s">
        <v>9</v>
      </c>
      <c r="D3109" s="56">
        <v>30</v>
      </c>
    </row>
    <row r="3110" spans="1:4" x14ac:dyDescent="0.25">
      <c r="A3110" s="51">
        <v>90141000</v>
      </c>
      <c r="B3110" s="54" t="s">
        <v>2954</v>
      </c>
      <c r="C3110" s="56" t="s">
        <v>8</v>
      </c>
      <c r="D3110" s="56">
        <v>30</v>
      </c>
    </row>
    <row r="3111" spans="1:4" ht="45" x14ac:dyDescent="0.25">
      <c r="A3111" s="51">
        <v>90142000</v>
      </c>
      <c r="B3111" s="54" t="s">
        <v>2955</v>
      </c>
      <c r="C3111" s="56" t="s">
        <v>9</v>
      </c>
      <c r="D3111" s="56">
        <v>30</v>
      </c>
    </row>
    <row r="3112" spans="1:4" x14ac:dyDescent="0.25">
      <c r="A3112" s="51">
        <v>90148010</v>
      </c>
      <c r="B3112" s="54" t="s">
        <v>2956</v>
      </c>
      <c r="C3112" s="56" t="s">
        <v>9</v>
      </c>
      <c r="D3112" s="56">
        <v>30</v>
      </c>
    </row>
    <row r="3113" spans="1:4" x14ac:dyDescent="0.25">
      <c r="A3113" s="51">
        <v>90148020</v>
      </c>
      <c r="B3113" s="54" t="s">
        <v>2957</v>
      </c>
      <c r="C3113" s="56" t="s">
        <v>9</v>
      </c>
      <c r="D3113" s="56">
        <v>30</v>
      </c>
    </row>
    <row r="3114" spans="1:4" x14ac:dyDescent="0.25">
      <c r="A3114" s="51">
        <v>90148090</v>
      </c>
      <c r="B3114" s="54" t="s">
        <v>209</v>
      </c>
      <c r="C3114" s="56" t="s">
        <v>9</v>
      </c>
      <c r="D3114" s="56">
        <v>30</v>
      </c>
    </row>
    <row r="3115" spans="1:4" ht="30" x14ac:dyDescent="0.25">
      <c r="A3115" s="51">
        <v>90149000</v>
      </c>
      <c r="B3115" s="54" t="s">
        <v>2958</v>
      </c>
      <c r="C3115" s="56" t="s">
        <v>8</v>
      </c>
      <c r="D3115" s="56">
        <v>30</v>
      </c>
    </row>
    <row r="3116" spans="1:4" x14ac:dyDescent="0.25">
      <c r="A3116" s="51">
        <v>90151000</v>
      </c>
      <c r="B3116" s="54" t="s">
        <v>2959</v>
      </c>
      <c r="C3116" s="56" t="s">
        <v>8</v>
      </c>
      <c r="D3116" s="56">
        <v>30</v>
      </c>
    </row>
    <row r="3117" spans="1:4" x14ac:dyDescent="0.25">
      <c r="A3117" s="51">
        <v>90152000</v>
      </c>
      <c r="B3117" s="54" t="s">
        <v>2960</v>
      </c>
      <c r="C3117" s="56" t="s">
        <v>8</v>
      </c>
      <c r="D3117" s="56">
        <v>30</v>
      </c>
    </row>
    <row r="3118" spans="1:4" x14ac:dyDescent="0.25">
      <c r="A3118" s="51">
        <v>90153010</v>
      </c>
      <c r="B3118" s="54" t="s">
        <v>2961</v>
      </c>
      <c r="C3118" s="56" t="s">
        <v>8</v>
      </c>
      <c r="D3118" s="56">
        <v>30</v>
      </c>
    </row>
    <row r="3119" spans="1:4" x14ac:dyDescent="0.25">
      <c r="A3119" s="51">
        <v>90153090</v>
      </c>
      <c r="B3119" s="54" t="s">
        <v>2962</v>
      </c>
      <c r="C3119" s="56" t="s">
        <v>9</v>
      </c>
      <c r="D3119" s="56">
        <v>30</v>
      </c>
    </row>
    <row r="3120" spans="1:4" x14ac:dyDescent="0.25">
      <c r="A3120" s="51">
        <v>90154000</v>
      </c>
      <c r="B3120" s="54" t="s">
        <v>2963</v>
      </c>
      <c r="C3120" s="56" t="s">
        <v>8</v>
      </c>
      <c r="D3120" s="56">
        <v>30</v>
      </c>
    </row>
    <row r="3121" spans="1:4" x14ac:dyDescent="0.25">
      <c r="A3121" s="51">
        <v>90158010</v>
      </c>
      <c r="B3121" s="54" t="s">
        <v>2964</v>
      </c>
      <c r="C3121" s="56" t="s">
        <v>9</v>
      </c>
      <c r="D3121" s="56">
        <v>30</v>
      </c>
    </row>
    <row r="3122" spans="1:4" x14ac:dyDescent="0.25">
      <c r="A3122" s="51">
        <v>90158020</v>
      </c>
      <c r="B3122" s="54" t="s">
        <v>2965</v>
      </c>
      <c r="C3122" s="56" t="s">
        <v>9</v>
      </c>
      <c r="D3122" s="56">
        <v>30</v>
      </c>
    </row>
    <row r="3123" spans="1:4" x14ac:dyDescent="0.25">
      <c r="A3123" s="51">
        <v>90158030</v>
      </c>
      <c r="B3123" s="54" t="s">
        <v>2966</v>
      </c>
      <c r="C3123" s="56" t="s">
        <v>9</v>
      </c>
      <c r="D3123" s="56">
        <v>30</v>
      </c>
    </row>
    <row r="3124" spans="1:4" x14ac:dyDescent="0.25">
      <c r="A3124" s="51">
        <v>90158090</v>
      </c>
      <c r="B3124" s="54" t="s">
        <v>37</v>
      </c>
      <c r="C3124" s="56" t="s">
        <v>9</v>
      </c>
      <c r="D3124" s="56">
        <v>30</v>
      </c>
    </row>
    <row r="3125" spans="1:4" x14ac:dyDescent="0.25">
      <c r="A3125" s="51">
        <v>90159000</v>
      </c>
      <c r="B3125" s="54" t="s">
        <v>2967</v>
      </c>
      <c r="C3125" s="56" t="s">
        <v>9</v>
      </c>
      <c r="D3125" s="56">
        <v>30</v>
      </c>
    </row>
    <row r="3126" spans="1:4" x14ac:dyDescent="0.25">
      <c r="A3126" s="51">
        <v>90160010</v>
      </c>
      <c r="B3126" s="54" t="s">
        <v>2968</v>
      </c>
      <c r="C3126" s="56" t="s">
        <v>9</v>
      </c>
      <c r="D3126" s="56">
        <v>30</v>
      </c>
    </row>
    <row r="3127" spans="1:4" x14ac:dyDescent="0.25">
      <c r="A3127" s="51">
        <v>90160020</v>
      </c>
      <c r="B3127" s="54" t="s">
        <v>2969</v>
      </c>
      <c r="C3127" s="56" t="s">
        <v>9</v>
      </c>
      <c r="D3127" s="56">
        <v>30</v>
      </c>
    </row>
    <row r="3128" spans="1:4" x14ac:dyDescent="0.25">
      <c r="A3128" s="51">
        <v>90160090</v>
      </c>
      <c r="B3128" s="54" t="s">
        <v>2970</v>
      </c>
      <c r="C3128" s="56" t="s">
        <v>3258</v>
      </c>
      <c r="D3128" s="56">
        <v>30</v>
      </c>
    </row>
    <row r="3129" spans="1:4" x14ac:dyDescent="0.25">
      <c r="A3129" s="51">
        <v>90171000</v>
      </c>
      <c r="B3129" s="54" t="s">
        <v>2971</v>
      </c>
      <c r="C3129" s="56" t="s">
        <v>3258</v>
      </c>
      <c r="D3129" s="56">
        <v>30</v>
      </c>
    </row>
    <row r="3130" spans="1:4" x14ac:dyDescent="0.25">
      <c r="A3130" s="51">
        <v>90172010</v>
      </c>
      <c r="B3130" s="54" t="s">
        <v>2972</v>
      </c>
      <c r="C3130" s="56" t="s">
        <v>3258</v>
      </c>
      <c r="D3130" s="56">
        <v>30</v>
      </c>
    </row>
    <row r="3131" spans="1:4" x14ac:dyDescent="0.25">
      <c r="A3131" s="51">
        <v>90172030</v>
      </c>
      <c r="B3131" s="54" t="s">
        <v>2973</v>
      </c>
      <c r="C3131" s="56" t="s">
        <v>9</v>
      </c>
      <c r="D3131" s="56">
        <v>30</v>
      </c>
    </row>
    <row r="3132" spans="1:4" x14ac:dyDescent="0.25">
      <c r="A3132" s="51">
        <v>90172090</v>
      </c>
      <c r="B3132" s="54" t="s">
        <v>2974</v>
      </c>
      <c r="C3132" s="56" t="s">
        <v>9</v>
      </c>
      <c r="D3132" s="56">
        <v>30</v>
      </c>
    </row>
    <row r="3133" spans="1:4" x14ac:dyDescent="0.25">
      <c r="A3133" s="51">
        <v>90173010</v>
      </c>
      <c r="B3133" s="54" t="s">
        <v>2975</v>
      </c>
      <c r="C3133" s="56" t="s">
        <v>8</v>
      </c>
      <c r="D3133" s="56">
        <v>30</v>
      </c>
    </row>
    <row r="3134" spans="1:4" x14ac:dyDescent="0.25">
      <c r="A3134" s="51">
        <v>90173021</v>
      </c>
      <c r="B3134" s="54" t="s">
        <v>2976</v>
      </c>
      <c r="C3134" s="56" t="s">
        <v>8</v>
      </c>
      <c r="D3134" s="56">
        <v>30</v>
      </c>
    </row>
    <row r="3135" spans="1:4" x14ac:dyDescent="0.25">
      <c r="A3135" s="51">
        <v>90173022</v>
      </c>
      <c r="B3135" s="54" t="s">
        <v>2977</v>
      </c>
      <c r="C3135" s="56" t="s">
        <v>8</v>
      </c>
      <c r="D3135" s="56">
        <v>30</v>
      </c>
    </row>
    <row r="3136" spans="1:4" x14ac:dyDescent="0.25">
      <c r="A3136" s="51">
        <v>90173023</v>
      </c>
      <c r="B3136" s="54" t="s">
        <v>2978</v>
      </c>
      <c r="C3136" s="56" t="s">
        <v>8</v>
      </c>
      <c r="D3136" s="56">
        <v>30</v>
      </c>
    </row>
    <row r="3137" spans="1:4" x14ac:dyDescent="0.25">
      <c r="A3137" s="51">
        <v>90173029</v>
      </c>
      <c r="B3137" s="54" t="s">
        <v>2979</v>
      </c>
      <c r="C3137" s="56" t="s">
        <v>9</v>
      </c>
      <c r="D3137" s="56">
        <v>30</v>
      </c>
    </row>
    <row r="3138" spans="1:4" x14ac:dyDescent="0.25">
      <c r="A3138" s="51">
        <v>90178010</v>
      </c>
      <c r="B3138" s="54" t="s">
        <v>2980</v>
      </c>
      <c r="C3138" s="56" t="s">
        <v>8</v>
      </c>
      <c r="D3138" s="56">
        <v>30</v>
      </c>
    </row>
    <row r="3139" spans="1:4" x14ac:dyDescent="0.25">
      <c r="A3139" s="51">
        <v>90178090</v>
      </c>
      <c r="B3139" s="54" t="s">
        <v>2981</v>
      </c>
      <c r="C3139" s="56" t="s">
        <v>9</v>
      </c>
      <c r="D3139" s="56">
        <v>30</v>
      </c>
    </row>
    <row r="3140" spans="1:4" x14ac:dyDescent="0.25">
      <c r="A3140" s="51">
        <v>90179000</v>
      </c>
      <c r="B3140" s="54" t="s">
        <v>2982</v>
      </c>
      <c r="C3140" s="56" t="s">
        <v>8</v>
      </c>
      <c r="D3140" s="56">
        <v>30</v>
      </c>
    </row>
    <row r="3141" spans="1:4" x14ac:dyDescent="0.25">
      <c r="A3141" s="51">
        <v>90181100</v>
      </c>
      <c r="B3141" s="54" t="s">
        <v>2983</v>
      </c>
      <c r="C3141" s="56" t="s">
        <v>9</v>
      </c>
      <c r="D3141" s="56">
        <v>35</v>
      </c>
    </row>
    <row r="3142" spans="1:4" ht="30" x14ac:dyDescent="0.25">
      <c r="A3142" s="51">
        <v>90181210</v>
      </c>
      <c r="B3142" s="54" t="s">
        <v>2984</v>
      </c>
      <c r="C3142" s="56" t="s">
        <v>9</v>
      </c>
      <c r="D3142" s="56">
        <v>35</v>
      </c>
    </row>
    <row r="3143" spans="1:4" x14ac:dyDescent="0.25">
      <c r="A3143" s="51">
        <v>90181290</v>
      </c>
      <c r="B3143" s="54" t="s">
        <v>38</v>
      </c>
      <c r="C3143" s="56" t="s">
        <v>9</v>
      </c>
      <c r="D3143" s="56">
        <v>35</v>
      </c>
    </row>
    <row r="3144" spans="1:4" x14ac:dyDescent="0.25">
      <c r="A3144" s="51">
        <v>90181300</v>
      </c>
      <c r="B3144" s="54" t="s">
        <v>2985</v>
      </c>
      <c r="C3144" s="56" t="s">
        <v>9</v>
      </c>
      <c r="D3144" s="56">
        <v>30</v>
      </c>
    </row>
    <row r="3145" spans="1:4" x14ac:dyDescent="0.25">
      <c r="A3145" s="51">
        <v>90181400</v>
      </c>
      <c r="B3145" s="54" t="s">
        <v>2986</v>
      </c>
      <c r="C3145" s="56" t="s">
        <v>9</v>
      </c>
      <c r="D3145" s="56">
        <v>30</v>
      </c>
    </row>
    <row r="3146" spans="1:4" x14ac:dyDescent="0.25">
      <c r="A3146" s="51">
        <v>90181400</v>
      </c>
      <c r="B3146" s="54" t="s">
        <v>87</v>
      </c>
      <c r="C3146" s="56" t="s">
        <v>9</v>
      </c>
      <c r="D3146" s="56">
        <v>35</v>
      </c>
    </row>
    <row r="3147" spans="1:4" x14ac:dyDescent="0.25">
      <c r="A3147" s="51">
        <v>90181910</v>
      </c>
      <c r="B3147" s="54" t="s">
        <v>88</v>
      </c>
      <c r="C3147" s="56" t="s">
        <v>9</v>
      </c>
      <c r="D3147" s="56">
        <v>35</v>
      </c>
    </row>
    <row r="3148" spans="1:4" x14ac:dyDescent="0.25">
      <c r="A3148" s="51">
        <v>90181920</v>
      </c>
      <c r="B3148" s="54" t="s">
        <v>89</v>
      </c>
      <c r="C3148" s="56" t="s">
        <v>9</v>
      </c>
      <c r="D3148" s="56">
        <v>35</v>
      </c>
    </row>
    <row r="3149" spans="1:4" x14ac:dyDescent="0.25">
      <c r="A3149" s="51">
        <v>90181990</v>
      </c>
      <c r="B3149" s="54" t="s">
        <v>38</v>
      </c>
      <c r="C3149" s="56" t="s">
        <v>9</v>
      </c>
      <c r="D3149" s="56">
        <v>35</v>
      </c>
    </row>
    <row r="3150" spans="1:4" x14ac:dyDescent="0.25">
      <c r="A3150" s="51">
        <v>90182000</v>
      </c>
      <c r="B3150" s="54" t="s">
        <v>2987</v>
      </c>
      <c r="C3150" s="56" t="s">
        <v>9</v>
      </c>
      <c r="D3150" s="56">
        <v>35</v>
      </c>
    </row>
    <row r="3151" spans="1:4" x14ac:dyDescent="0.25">
      <c r="A3151" s="51">
        <v>90183100</v>
      </c>
      <c r="B3151" s="54" t="s">
        <v>2988</v>
      </c>
      <c r="C3151" s="56" t="s">
        <v>8</v>
      </c>
      <c r="D3151" s="56">
        <v>35</v>
      </c>
    </row>
    <row r="3152" spans="1:4" x14ac:dyDescent="0.25">
      <c r="A3152" s="51">
        <v>90183210</v>
      </c>
      <c r="B3152" s="54" t="s">
        <v>2989</v>
      </c>
      <c r="C3152" s="56" t="s">
        <v>8</v>
      </c>
      <c r="D3152" s="56">
        <v>35</v>
      </c>
    </row>
    <row r="3153" spans="1:4" ht="30" x14ac:dyDescent="0.25">
      <c r="A3153" s="51">
        <v>90183220</v>
      </c>
      <c r="B3153" s="54" t="s">
        <v>2990</v>
      </c>
      <c r="C3153" s="56" t="s">
        <v>8</v>
      </c>
      <c r="D3153" s="56">
        <v>35</v>
      </c>
    </row>
    <row r="3154" spans="1:4" x14ac:dyDescent="0.25">
      <c r="A3154" s="51">
        <v>90183230</v>
      </c>
      <c r="B3154" s="54" t="s">
        <v>2991</v>
      </c>
      <c r="C3154" s="56" t="s">
        <v>8</v>
      </c>
      <c r="D3154" s="56">
        <v>35</v>
      </c>
    </row>
    <row r="3155" spans="1:4" x14ac:dyDescent="0.25">
      <c r="A3155" s="51">
        <v>90183290</v>
      </c>
      <c r="B3155" s="54" t="s">
        <v>38</v>
      </c>
      <c r="C3155" s="56" t="s">
        <v>9</v>
      </c>
      <c r="D3155" s="56">
        <v>35</v>
      </c>
    </row>
    <row r="3156" spans="1:4" x14ac:dyDescent="0.25">
      <c r="A3156" s="51">
        <v>90183910</v>
      </c>
      <c r="B3156" s="54" t="s">
        <v>2992</v>
      </c>
      <c r="C3156" s="56" t="s">
        <v>8</v>
      </c>
      <c r="D3156" s="56">
        <v>35</v>
      </c>
    </row>
    <row r="3157" spans="1:4" x14ac:dyDescent="0.25">
      <c r="A3157" s="51">
        <v>90183920</v>
      </c>
      <c r="B3157" s="54" t="s">
        <v>2993</v>
      </c>
      <c r="C3157" s="56" t="s">
        <v>8</v>
      </c>
      <c r="D3157" s="56">
        <v>35</v>
      </c>
    </row>
    <row r="3158" spans="1:4" x14ac:dyDescent="0.25">
      <c r="A3158" s="51">
        <v>90183930</v>
      </c>
      <c r="B3158" s="54" t="s">
        <v>2994</v>
      </c>
      <c r="C3158" s="56" t="s">
        <v>8</v>
      </c>
      <c r="D3158" s="56">
        <v>35</v>
      </c>
    </row>
    <row r="3159" spans="1:4" x14ac:dyDescent="0.25">
      <c r="A3159" s="51">
        <v>90183990</v>
      </c>
      <c r="B3159" s="54" t="s">
        <v>38</v>
      </c>
      <c r="C3159" s="56" t="s">
        <v>9</v>
      </c>
      <c r="D3159" s="56">
        <v>35</v>
      </c>
    </row>
    <row r="3160" spans="1:4" ht="30" x14ac:dyDescent="0.25">
      <c r="A3160" s="51">
        <v>90184100</v>
      </c>
      <c r="B3160" s="54" t="s">
        <v>2995</v>
      </c>
      <c r="C3160" s="56" t="s">
        <v>8</v>
      </c>
      <c r="D3160" s="56">
        <v>35</v>
      </c>
    </row>
    <row r="3161" spans="1:4" x14ac:dyDescent="0.25">
      <c r="A3161" s="51">
        <v>90184900</v>
      </c>
      <c r="B3161" s="54" t="s">
        <v>2996</v>
      </c>
      <c r="C3161" s="56" t="s">
        <v>9</v>
      </c>
      <c r="D3161" s="56">
        <v>35</v>
      </c>
    </row>
    <row r="3162" spans="1:4" ht="30" x14ac:dyDescent="0.25">
      <c r="A3162" s="51">
        <v>90185010</v>
      </c>
      <c r="B3162" s="54" t="s">
        <v>2997</v>
      </c>
      <c r="C3162" s="56" t="s">
        <v>8</v>
      </c>
      <c r="D3162" s="56">
        <v>35</v>
      </c>
    </row>
    <row r="3163" spans="1:4" x14ac:dyDescent="0.25">
      <c r="A3163" s="51">
        <v>90185020</v>
      </c>
      <c r="B3163" s="54" t="s">
        <v>2998</v>
      </c>
      <c r="C3163" s="56" t="s">
        <v>8</v>
      </c>
      <c r="D3163" s="56">
        <v>35</v>
      </c>
    </row>
    <row r="3164" spans="1:4" x14ac:dyDescent="0.25">
      <c r="A3164" s="51">
        <v>90185030</v>
      </c>
      <c r="B3164" s="54" t="s">
        <v>2999</v>
      </c>
      <c r="C3164" s="56" t="s">
        <v>9</v>
      </c>
      <c r="D3164" s="56">
        <v>35</v>
      </c>
    </row>
    <row r="3165" spans="1:4" ht="30" x14ac:dyDescent="0.25">
      <c r="A3165" s="51">
        <v>90185090</v>
      </c>
      <c r="B3165" s="54" t="s">
        <v>3000</v>
      </c>
      <c r="C3165" s="56" t="s">
        <v>8</v>
      </c>
      <c r="D3165" s="56">
        <v>35</v>
      </c>
    </row>
    <row r="3166" spans="1:4" ht="30" x14ac:dyDescent="0.25">
      <c r="A3166" s="51">
        <v>90189011</v>
      </c>
      <c r="B3166" s="54" t="s">
        <v>3001</v>
      </c>
      <c r="C3166" s="56" t="s">
        <v>8</v>
      </c>
      <c r="D3166" s="56">
        <v>35</v>
      </c>
    </row>
    <row r="3167" spans="1:4" x14ac:dyDescent="0.25">
      <c r="A3167" s="51">
        <v>90189012</v>
      </c>
      <c r="B3167" s="54" t="s">
        <v>3002</v>
      </c>
      <c r="C3167" s="56" t="s">
        <v>8</v>
      </c>
      <c r="D3167" s="56">
        <v>35</v>
      </c>
    </row>
    <row r="3168" spans="1:4" x14ac:dyDescent="0.25">
      <c r="A3168" s="51">
        <v>90189019</v>
      </c>
      <c r="B3168" s="54" t="s">
        <v>38</v>
      </c>
      <c r="C3168" s="56" t="s">
        <v>9</v>
      </c>
      <c r="D3168" s="56">
        <v>35</v>
      </c>
    </row>
    <row r="3169" spans="1:4" x14ac:dyDescent="0.25">
      <c r="A3169" s="51">
        <v>90189021</v>
      </c>
      <c r="B3169" s="54" t="s">
        <v>3003</v>
      </c>
      <c r="C3169" s="56" t="s">
        <v>8</v>
      </c>
      <c r="D3169" s="56">
        <v>35</v>
      </c>
    </row>
    <row r="3170" spans="1:4" x14ac:dyDescent="0.25">
      <c r="A3170" s="51">
        <v>90189022</v>
      </c>
      <c r="B3170" s="54" t="s">
        <v>3004</v>
      </c>
      <c r="C3170" s="56" t="s">
        <v>8</v>
      </c>
      <c r="D3170" s="56">
        <v>35</v>
      </c>
    </row>
    <row r="3171" spans="1:4" ht="45" x14ac:dyDescent="0.25">
      <c r="A3171" s="51">
        <v>90189023</v>
      </c>
      <c r="B3171" s="54" t="s">
        <v>3005</v>
      </c>
      <c r="C3171" s="56" t="s">
        <v>8</v>
      </c>
      <c r="D3171" s="56">
        <v>35</v>
      </c>
    </row>
    <row r="3172" spans="1:4" ht="30" x14ac:dyDescent="0.25">
      <c r="A3172" s="51">
        <v>90189024</v>
      </c>
      <c r="B3172" s="54" t="s">
        <v>3006</v>
      </c>
      <c r="C3172" s="56" t="s">
        <v>8</v>
      </c>
      <c r="D3172" s="56">
        <v>35</v>
      </c>
    </row>
    <row r="3173" spans="1:4" ht="30" x14ac:dyDescent="0.25">
      <c r="A3173" s="51">
        <v>90189025</v>
      </c>
      <c r="B3173" s="54" t="s">
        <v>3007</v>
      </c>
      <c r="C3173" s="56" t="s">
        <v>8</v>
      </c>
      <c r="D3173" s="56">
        <v>35</v>
      </c>
    </row>
    <row r="3174" spans="1:4" x14ac:dyDescent="0.25">
      <c r="A3174" s="51">
        <v>90189029</v>
      </c>
      <c r="B3174" s="54" t="s">
        <v>38</v>
      </c>
      <c r="C3174" s="56" t="s">
        <v>9</v>
      </c>
      <c r="D3174" s="56">
        <v>35</v>
      </c>
    </row>
    <row r="3175" spans="1:4" x14ac:dyDescent="0.25">
      <c r="A3175" s="51">
        <v>90189031</v>
      </c>
      <c r="B3175" s="54" t="s">
        <v>3008</v>
      </c>
      <c r="C3175" s="56" t="s">
        <v>8</v>
      </c>
      <c r="D3175" s="56">
        <v>35</v>
      </c>
    </row>
    <row r="3176" spans="1:4" x14ac:dyDescent="0.25">
      <c r="A3176" s="51">
        <v>90189032</v>
      </c>
      <c r="B3176" s="54" t="s">
        <v>3009</v>
      </c>
      <c r="C3176" s="56" t="s">
        <v>8</v>
      </c>
      <c r="D3176" s="56">
        <v>35</v>
      </c>
    </row>
    <row r="3177" spans="1:4" x14ac:dyDescent="0.25">
      <c r="A3177" s="51">
        <v>90189033</v>
      </c>
      <c r="B3177" s="54" t="s">
        <v>3010</v>
      </c>
      <c r="C3177" s="56" t="s">
        <v>8</v>
      </c>
      <c r="D3177" s="56">
        <v>35</v>
      </c>
    </row>
    <row r="3178" spans="1:4" x14ac:dyDescent="0.25">
      <c r="A3178" s="51">
        <v>90189041</v>
      </c>
      <c r="B3178" s="54" t="s">
        <v>3011</v>
      </c>
      <c r="C3178" s="56" t="s">
        <v>3259</v>
      </c>
      <c r="D3178" s="56">
        <v>35</v>
      </c>
    </row>
    <row r="3179" spans="1:4" x14ac:dyDescent="0.25">
      <c r="A3179" s="51">
        <v>90189042</v>
      </c>
      <c r="B3179" s="54" t="s">
        <v>3012</v>
      </c>
      <c r="C3179" s="56" t="s">
        <v>8</v>
      </c>
      <c r="D3179" s="56">
        <v>35</v>
      </c>
    </row>
    <row r="3180" spans="1:4" x14ac:dyDescent="0.25">
      <c r="A3180" s="51">
        <v>90189043</v>
      </c>
      <c r="B3180" s="54" t="s">
        <v>3013</v>
      </c>
      <c r="C3180" s="56" t="s">
        <v>8</v>
      </c>
      <c r="D3180" s="56">
        <v>35</v>
      </c>
    </row>
    <row r="3181" spans="1:4" x14ac:dyDescent="0.25">
      <c r="A3181" s="51">
        <v>90189044</v>
      </c>
      <c r="B3181" s="54" t="s">
        <v>3014</v>
      </c>
      <c r="C3181" s="56" t="s">
        <v>8</v>
      </c>
      <c r="D3181" s="56">
        <v>35</v>
      </c>
    </row>
    <row r="3182" spans="1:4" x14ac:dyDescent="0.25">
      <c r="A3182" s="51">
        <v>90189091</v>
      </c>
      <c r="B3182" s="54" t="s">
        <v>3015</v>
      </c>
      <c r="C3182" s="56" t="s">
        <v>8</v>
      </c>
      <c r="D3182" s="56">
        <v>35</v>
      </c>
    </row>
    <row r="3183" spans="1:4" x14ac:dyDescent="0.25">
      <c r="A3183" s="51">
        <v>90189092</v>
      </c>
      <c r="B3183" s="54" t="s">
        <v>3016</v>
      </c>
      <c r="C3183" s="56" t="s">
        <v>8</v>
      </c>
      <c r="D3183" s="56">
        <v>35</v>
      </c>
    </row>
    <row r="3184" spans="1:4" x14ac:dyDescent="0.25">
      <c r="A3184" s="51">
        <v>90189093</v>
      </c>
      <c r="B3184" s="54" t="s">
        <v>3017</v>
      </c>
      <c r="C3184" s="56" t="s">
        <v>8</v>
      </c>
      <c r="D3184" s="56">
        <v>35</v>
      </c>
    </row>
    <row r="3185" spans="1:4" x14ac:dyDescent="0.25">
      <c r="A3185" s="51">
        <v>90189094</v>
      </c>
      <c r="B3185" s="54" t="s">
        <v>3018</v>
      </c>
      <c r="C3185" s="56" t="s">
        <v>8</v>
      </c>
      <c r="D3185" s="56">
        <v>35</v>
      </c>
    </row>
    <row r="3186" spans="1:4" x14ac:dyDescent="0.25">
      <c r="A3186" s="51">
        <v>90189095</v>
      </c>
      <c r="B3186" s="54" t="s">
        <v>3019</v>
      </c>
      <c r="C3186" s="56" t="s">
        <v>8</v>
      </c>
      <c r="D3186" s="56">
        <v>35</v>
      </c>
    </row>
    <row r="3187" spans="1:4" x14ac:dyDescent="0.25">
      <c r="A3187" s="51">
        <v>90189096</v>
      </c>
      <c r="B3187" s="54" t="s">
        <v>3020</v>
      </c>
      <c r="C3187" s="56" t="s">
        <v>3259</v>
      </c>
      <c r="D3187" s="56">
        <v>35</v>
      </c>
    </row>
    <row r="3188" spans="1:4" x14ac:dyDescent="0.25">
      <c r="A3188" s="51">
        <v>90189097</v>
      </c>
      <c r="B3188" s="54" t="s">
        <v>3021</v>
      </c>
      <c r="C3188" s="56" t="s">
        <v>8</v>
      </c>
      <c r="D3188" s="56">
        <v>35</v>
      </c>
    </row>
    <row r="3189" spans="1:4" x14ac:dyDescent="0.25">
      <c r="A3189" s="51">
        <v>90189098</v>
      </c>
      <c r="B3189" s="54" t="s">
        <v>3022</v>
      </c>
      <c r="C3189" s="56" t="s">
        <v>8</v>
      </c>
      <c r="D3189" s="56">
        <v>35</v>
      </c>
    </row>
    <row r="3190" spans="1:4" x14ac:dyDescent="0.25">
      <c r="A3190" s="51">
        <v>90189099</v>
      </c>
      <c r="B3190" s="54" t="s">
        <v>38</v>
      </c>
      <c r="C3190" s="56" t="s">
        <v>9</v>
      </c>
      <c r="D3190" s="56">
        <v>35</v>
      </c>
    </row>
    <row r="3191" spans="1:4" x14ac:dyDescent="0.25">
      <c r="A3191" s="51">
        <v>90191010</v>
      </c>
      <c r="B3191" s="54" t="s">
        <v>3023</v>
      </c>
      <c r="C3191" s="56" t="s">
        <v>8</v>
      </c>
      <c r="D3191" s="56">
        <v>35</v>
      </c>
    </row>
    <row r="3192" spans="1:4" x14ac:dyDescent="0.25">
      <c r="A3192" s="51">
        <v>90191020</v>
      </c>
      <c r="B3192" s="54" t="s">
        <v>3024</v>
      </c>
      <c r="C3192" s="56" t="s">
        <v>8</v>
      </c>
      <c r="D3192" s="56">
        <v>35</v>
      </c>
    </row>
    <row r="3193" spans="1:4" x14ac:dyDescent="0.25">
      <c r="A3193" s="51">
        <v>90191090</v>
      </c>
      <c r="B3193" s="54" t="s">
        <v>38</v>
      </c>
      <c r="C3193" s="56" t="s">
        <v>9</v>
      </c>
      <c r="D3193" s="56">
        <v>35</v>
      </c>
    </row>
    <row r="3194" spans="1:4" x14ac:dyDescent="0.25">
      <c r="A3194" s="51">
        <v>90192010</v>
      </c>
      <c r="B3194" s="54" t="s">
        <v>3025</v>
      </c>
      <c r="C3194" s="56" t="s">
        <v>8</v>
      </c>
      <c r="D3194" s="56">
        <v>35</v>
      </c>
    </row>
    <row r="3195" spans="1:4" x14ac:dyDescent="0.25">
      <c r="A3195" s="51">
        <v>90192090</v>
      </c>
      <c r="B3195" s="54" t="s">
        <v>38</v>
      </c>
      <c r="C3195" s="56" t="s">
        <v>9</v>
      </c>
      <c r="D3195" s="56">
        <v>35</v>
      </c>
    </row>
    <row r="3196" spans="1:4" x14ac:dyDescent="0.25">
      <c r="A3196" s="51">
        <v>90200000</v>
      </c>
      <c r="B3196" s="54" t="s">
        <v>3026</v>
      </c>
      <c r="C3196" s="56" t="s">
        <v>9</v>
      </c>
      <c r="D3196" s="56">
        <v>35</v>
      </c>
    </row>
    <row r="3197" spans="1:4" x14ac:dyDescent="0.25">
      <c r="A3197" s="51">
        <v>90211000</v>
      </c>
      <c r="B3197" s="54" t="s">
        <v>3027</v>
      </c>
      <c r="C3197" s="56" t="s">
        <v>8</v>
      </c>
      <c r="D3197" s="56">
        <v>35</v>
      </c>
    </row>
    <row r="3198" spans="1:4" x14ac:dyDescent="0.25">
      <c r="A3198" s="51">
        <v>90212100</v>
      </c>
      <c r="B3198" s="54" t="s">
        <v>3028</v>
      </c>
      <c r="C3198" s="56" t="s">
        <v>8</v>
      </c>
      <c r="D3198" s="56">
        <v>35</v>
      </c>
    </row>
    <row r="3199" spans="1:4" x14ac:dyDescent="0.25">
      <c r="A3199" s="51">
        <v>90212900</v>
      </c>
      <c r="B3199" s="54" t="s">
        <v>38</v>
      </c>
      <c r="C3199" s="56" t="s">
        <v>9</v>
      </c>
      <c r="D3199" s="56">
        <v>35</v>
      </c>
    </row>
    <row r="3200" spans="1:4" x14ac:dyDescent="0.25">
      <c r="A3200" s="51">
        <v>90213100</v>
      </c>
      <c r="B3200" s="54" t="s">
        <v>3029</v>
      </c>
      <c r="C3200" s="56" t="s">
        <v>8</v>
      </c>
      <c r="D3200" s="56">
        <v>35</v>
      </c>
    </row>
    <row r="3201" spans="1:4" x14ac:dyDescent="0.25">
      <c r="A3201" s="51">
        <v>90213900</v>
      </c>
      <c r="B3201" s="54" t="s">
        <v>38</v>
      </c>
      <c r="C3201" s="56" t="s">
        <v>9</v>
      </c>
      <c r="D3201" s="56">
        <v>35</v>
      </c>
    </row>
    <row r="3202" spans="1:4" x14ac:dyDescent="0.25">
      <c r="A3202" s="51">
        <v>90214010</v>
      </c>
      <c r="B3202" s="54" t="s">
        <v>3030</v>
      </c>
      <c r="C3202" s="56" t="s">
        <v>9</v>
      </c>
      <c r="D3202" s="56">
        <v>35</v>
      </c>
    </row>
    <row r="3203" spans="1:4" x14ac:dyDescent="0.25">
      <c r="A3203" s="51">
        <v>90214090</v>
      </c>
      <c r="B3203" s="54" t="s">
        <v>38</v>
      </c>
      <c r="C3203" s="56" t="s">
        <v>9</v>
      </c>
      <c r="D3203" s="56">
        <v>35</v>
      </c>
    </row>
    <row r="3204" spans="1:4" ht="30" x14ac:dyDescent="0.25">
      <c r="A3204" s="51">
        <v>90215000</v>
      </c>
      <c r="B3204" s="54" t="s">
        <v>3031</v>
      </c>
      <c r="C3204" s="56" t="s">
        <v>9</v>
      </c>
      <c r="D3204" s="56">
        <v>35</v>
      </c>
    </row>
    <row r="3205" spans="1:4" x14ac:dyDescent="0.25">
      <c r="A3205" s="51">
        <v>90219010</v>
      </c>
      <c r="B3205" s="54" t="s">
        <v>3032</v>
      </c>
      <c r="C3205" s="56" t="s">
        <v>9</v>
      </c>
      <c r="D3205" s="56">
        <v>35</v>
      </c>
    </row>
    <row r="3206" spans="1:4" x14ac:dyDescent="0.25">
      <c r="A3206" s="51">
        <v>90219090</v>
      </c>
      <c r="B3206" s="54" t="s">
        <v>38</v>
      </c>
      <c r="C3206" s="56" t="s">
        <v>9</v>
      </c>
      <c r="D3206" s="56">
        <v>35</v>
      </c>
    </row>
    <row r="3207" spans="1:4" x14ac:dyDescent="0.25">
      <c r="A3207" s="51">
        <v>90221200</v>
      </c>
      <c r="B3207" s="54" t="s">
        <v>90</v>
      </c>
      <c r="C3207" s="56" t="s">
        <v>9</v>
      </c>
      <c r="D3207" s="56">
        <v>35</v>
      </c>
    </row>
    <row r="3208" spans="1:4" x14ac:dyDescent="0.25">
      <c r="A3208" s="51">
        <v>90221300</v>
      </c>
      <c r="B3208" s="54" t="s">
        <v>3033</v>
      </c>
      <c r="C3208" s="56" t="s">
        <v>9</v>
      </c>
      <c r="D3208" s="56">
        <v>35</v>
      </c>
    </row>
    <row r="3209" spans="1:4" x14ac:dyDescent="0.25">
      <c r="A3209" s="51">
        <v>90221410</v>
      </c>
      <c r="B3209" s="54" t="s">
        <v>3034</v>
      </c>
      <c r="C3209" s="56" t="s">
        <v>9</v>
      </c>
      <c r="D3209" s="56">
        <v>35</v>
      </c>
    </row>
    <row r="3210" spans="1:4" x14ac:dyDescent="0.25">
      <c r="A3210" s="51">
        <v>90221420</v>
      </c>
      <c r="B3210" s="54" t="s">
        <v>3035</v>
      </c>
      <c r="C3210" s="56" t="s">
        <v>9</v>
      </c>
      <c r="D3210" s="56">
        <v>35</v>
      </c>
    </row>
    <row r="3211" spans="1:4" x14ac:dyDescent="0.25">
      <c r="A3211" s="51">
        <v>90221490</v>
      </c>
      <c r="B3211" s="54" t="s">
        <v>38</v>
      </c>
      <c r="C3211" s="56" t="s">
        <v>9</v>
      </c>
      <c r="D3211" s="56">
        <v>35</v>
      </c>
    </row>
    <row r="3212" spans="1:4" x14ac:dyDescent="0.25">
      <c r="A3212" s="51">
        <v>90221900</v>
      </c>
      <c r="B3212" s="54" t="s">
        <v>92</v>
      </c>
      <c r="C3212" s="56" t="s">
        <v>9</v>
      </c>
      <c r="D3212" s="56">
        <v>35</v>
      </c>
    </row>
    <row r="3213" spans="1:4" ht="30" x14ac:dyDescent="0.25">
      <c r="A3213" s="51">
        <v>90222100</v>
      </c>
      <c r="B3213" s="54" t="s">
        <v>3036</v>
      </c>
      <c r="C3213" s="56" t="s">
        <v>9</v>
      </c>
      <c r="D3213" s="56">
        <v>35</v>
      </c>
    </row>
    <row r="3214" spans="1:4" x14ac:dyDescent="0.25">
      <c r="A3214" s="51">
        <v>90222900</v>
      </c>
      <c r="B3214" s="54" t="s">
        <v>38</v>
      </c>
      <c r="C3214" s="56" t="s">
        <v>9</v>
      </c>
      <c r="D3214" s="56">
        <v>35</v>
      </c>
    </row>
    <row r="3215" spans="1:4" x14ac:dyDescent="0.25">
      <c r="A3215" s="51">
        <v>90223000</v>
      </c>
      <c r="B3215" s="54" t="s">
        <v>93</v>
      </c>
      <c r="C3215" s="56" t="s">
        <v>9</v>
      </c>
      <c r="D3215" s="56">
        <v>35</v>
      </c>
    </row>
    <row r="3216" spans="1:4" x14ac:dyDescent="0.25">
      <c r="A3216" s="51">
        <v>90229010</v>
      </c>
      <c r="B3216" s="54" t="s">
        <v>94</v>
      </c>
      <c r="C3216" s="56" t="s">
        <v>9</v>
      </c>
      <c r="D3216" s="56">
        <v>35</v>
      </c>
    </row>
    <row r="3217" spans="1:4" x14ac:dyDescent="0.25">
      <c r="A3217" s="51">
        <v>90229020</v>
      </c>
      <c r="B3217" s="54" t="s">
        <v>95</v>
      </c>
      <c r="C3217" s="56" t="s">
        <v>9</v>
      </c>
      <c r="D3217" s="56">
        <v>35</v>
      </c>
    </row>
    <row r="3218" spans="1:4" x14ac:dyDescent="0.25">
      <c r="A3218" s="51">
        <v>90229030</v>
      </c>
      <c r="B3218" s="54" t="s">
        <v>96</v>
      </c>
      <c r="C3218" s="56" t="s">
        <v>9</v>
      </c>
      <c r="D3218" s="56">
        <v>35</v>
      </c>
    </row>
    <row r="3219" spans="1:4" ht="30" x14ac:dyDescent="0.25">
      <c r="A3219" s="51">
        <v>90229040</v>
      </c>
      <c r="B3219" s="54" t="s">
        <v>97</v>
      </c>
      <c r="C3219" s="56" t="s">
        <v>9</v>
      </c>
      <c r="D3219" s="56">
        <v>35</v>
      </c>
    </row>
    <row r="3220" spans="1:4" x14ac:dyDescent="0.25">
      <c r="A3220" s="51">
        <v>90229090</v>
      </c>
      <c r="B3220" s="54" t="s">
        <v>38</v>
      </c>
      <c r="C3220" s="56" t="s">
        <v>9</v>
      </c>
      <c r="D3220" s="56">
        <v>35</v>
      </c>
    </row>
    <row r="3221" spans="1:4" x14ac:dyDescent="0.25">
      <c r="A3221" s="51">
        <v>90230090</v>
      </c>
      <c r="B3221" s="54" t="s">
        <v>3037</v>
      </c>
      <c r="C3221" s="56" t="s">
        <v>9</v>
      </c>
      <c r="D3221" s="56">
        <v>30</v>
      </c>
    </row>
    <row r="3222" spans="1:4" x14ac:dyDescent="0.25">
      <c r="A3222" s="51">
        <v>90241000</v>
      </c>
      <c r="B3222" s="54" t="s">
        <v>3038</v>
      </c>
      <c r="C3222" s="56" t="s">
        <v>8</v>
      </c>
      <c r="D3222" s="56">
        <v>30</v>
      </c>
    </row>
    <row r="3223" spans="1:4" x14ac:dyDescent="0.25">
      <c r="A3223" s="51">
        <v>90248010</v>
      </c>
      <c r="B3223" s="54" t="s">
        <v>3039</v>
      </c>
      <c r="C3223" s="56" t="s">
        <v>8</v>
      </c>
      <c r="D3223" s="56">
        <v>30</v>
      </c>
    </row>
    <row r="3224" spans="1:4" x14ac:dyDescent="0.25">
      <c r="A3224" s="51">
        <v>90248091</v>
      </c>
      <c r="B3224" s="54" t="s">
        <v>3040</v>
      </c>
      <c r="C3224" s="56" t="s">
        <v>8</v>
      </c>
      <c r="D3224" s="56">
        <v>30</v>
      </c>
    </row>
    <row r="3225" spans="1:4" x14ac:dyDescent="0.25">
      <c r="A3225" s="51">
        <v>90248099</v>
      </c>
      <c r="B3225" s="54" t="s">
        <v>209</v>
      </c>
      <c r="C3225" s="56" t="s">
        <v>9</v>
      </c>
      <c r="D3225" s="56">
        <v>30</v>
      </c>
    </row>
    <row r="3226" spans="1:4" x14ac:dyDescent="0.25">
      <c r="A3226" s="51">
        <v>90249000</v>
      </c>
      <c r="B3226" s="54" t="s">
        <v>3041</v>
      </c>
      <c r="C3226" s="56" t="s">
        <v>8</v>
      </c>
      <c r="D3226" s="56">
        <v>30</v>
      </c>
    </row>
    <row r="3227" spans="1:4" x14ac:dyDescent="0.25">
      <c r="A3227" s="51">
        <v>90251110</v>
      </c>
      <c r="B3227" s="54" t="s">
        <v>98</v>
      </c>
      <c r="C3227" s="56" t="s">
        <v>9</v>
      </c>
      <c r="D3227" s="56">
        <v>35</v>
      </c>
    </row>
    <row r="3228" spans="1:4" x14ac:dyDescent="0.25">
      <c r="A3228" s="51">
        <v>90251190</v>
      </c>
      <c r="B3228" s="54" t="s">
        <v>38</v>
      </c>
      <c r="C3228" s="56" t="s">
        <v>9</v>
      </c>
      <c r="D3228" s="56">
        <v>35</v>
      </c>
    </row>
    <row r="3229" spans="1:4" x14ac:dyDescent="0.25">
      <c r="A3229" s="51">
        <v>90251910</v>
      </c>
      <c r="B3229" s="54" t="s">
        <v>3042</v>
      </c>
      <c r="C3229" s="56" t="s">
        <v>9</v>
      </c>
      <c r="D3229" s="56">
        <v>35</v>
      </c>
    </row>
    <row r="3230" spans="1:4" x14ac:dyDescent="0.25">
      <c r="A3230" s="51">
        <v>90251920</v>
      </c>
      <c r="B3230" s="54" t="s">
        <v>3043</v>
      </c>
      <c r="C3230" s="56" t="s">
        <v>8</v>
      </c>
      <c r="D3230" s="56">
        <v>30</v>
      </c>
    </row>
    <row r="3231" spans="1:4" x14ac:dyDescent="0.25">
      <c r="A3231" s="51">
        <v>90251990</v>
      </c>
      <c r="B3231" s="54" t="s">
        <v>209</v>
      </c>
      <c r="C3231" s="56" t="s">
        <v>9</v>
      </c>
      <c r="D3231" s="56">
        <v>30</v>
      </c>
    </row>
    <row r="3232" spans="1:4" ht="30" x14ac:dyDescent="0.25">
      <c r="A3232" s="51">
        <v>90258010</v>
      </c>
      <c r="B3232" s="54" t="s">
        <v>3044</v>
      </c>
      <c r="C3232" s="56" t="s">
        <v>8</v>
      </c>
      <c r="D3232" s="56">
        <v>30</v>
      </c>
    </row>
    <row r="3233" spans="1:4" x14ac:dyDescent="0.25">
      <c r="A3233" s="51">
        <v>90258020</v>
      </c>
      <c r="B3233" s="54" t="s">
        <v>3045</v>
      </c>
      <c r="C3233" s="56" t="s">
        <v>8</v>
      </c>
      <c r="D3233" s="56">
        <v>30</v>
      </c>
    </row>
    <row r="3234" spans="1:4" x14ac:dyDescent="0.25">
      <c r="A3234" s="51">
        <v>90258030</v>
      </c>
      <c r="B3234" s="54" t="s">
        <v>3046</v>
      </c>
      <c r="C3234" s="56" t="s">
        <v>8</v>
      </c>
      <c r="D3234" s="56">
        <v>30</v>
      </c>
    </row>
    <row r="3235" spans="1:4" x14ac:dyDescent="0.25">
      <c r="A3235" s="51">
        <v>90258090</v>
      </c>
      <c r="B3235" s="54" t="s">
        <v>3047</v>
      </c>
      <c r="C3235" s="56" t="s">
        <v>9</v>
      </c>
      <c r="D3235" s="56">
        <v>30</v>
      </c>
    </row>
    <row r="3236" spans="1:4" x14ac:dyDescent="0.25">
      <c r="A3236" s="51">
        <v>90259000</v>
      </c>
      <c r="B3236" s="54" t="s">
        <v>3048</v>
      </c>
      <c r="C3236" s="56" t="s">
        <v>8</v>
      </c>
      <c r="D3236" s="56">
        <v>30</v>
      </c>
    </row>
    <row r="3237" spans="1:4" x14ac:dyDescent="0.25">
      <c r="A3237" s="51">
        <v>90261010</v>
      </c>
      <c r="B3237" s="54" t="s">
        <v>3049</v>
      </c>
      <c r="C3237" s="56" t="s">
        <v>8</v>
      </c>
      <c r="D3237" s="56">
        <v>30</v>
      </c>
    </row>
    <row r="3238" spans="1:4" x14ac:dyDescent="0.25">
      <c r="A3238" s="51">
        <v>90261020</v>
      </c>
      <c r="B3238" s="54" t="s">
        <v>3050</v>
      </c>
      <c r="C3238" s="56" t="s">
        <v>8</v>
      </c>
      <c r="D3238" s="56">
        <v>30</v>
      </c>
    </row>
    <row r="3239" spans="1:4" ht="30" x14ac:dyDescent="0.25">
      <c r="A3239" s="51">
        <v>90261090</v>
      </c>
      <c r="B3239" s="54" t="s">
        <v>3051</v>
      </c>
      <c r="C3239" s="56" t="s">
        <v>9</v>
      </c>
      <c r="D3239" s="56">
        <v>30</v>
      </c>
    </row>
    <row r="3240" spans="1:4" x14ac:dyDescent="0.25">
      <c r="A3240" s="51">
        <v>90262000</v>
      </c>
      <c r="B3240" s="54" t="s">
        <v>3052</v>
      </c>
      <c r="C3240" s="56" t="s">
        <v>8</v>
      </c>
      <c r="D3240" s="56">
        <v>30</v>
      </c>
    </row>
    <row r="3241" spans="1:4" x14ac:dyDescent="0.25">
      <c r="A3241" s="51">
        <v>90268010</v>
      </c>
      <c r="B3241" s="54" t="s">
        <v>3053</v>
      </c>
      <c r="C3241" s="56" t="s">
        <v>8</v>
      </c>
      <c r="D3241" s="56">
        <v>30</v>
      </c>
    </row>
    <row r="3242" spans="1:4" ht="30" x14ac:dyDescent="0.25">
      <c r="A3242" s="51">
        <v>90268090</v>
      </c>
      <c r="B3242" s="54" t="s">
        <v>3054</v>
      </c>
      <c r="C3242" s="56" t="s">
        <v>9</v>
      </c>
      <c r="D3242" s="56">
        <v>30</v>
      </c>
    </row>
    <row r="3243" spans="1:4" x14ac:dyDescent="0.25">
      <c r="A3243" s="51">
        <v>90269000</v>
      </c>
      <c r="B3243" s="54" t="s">
        <v>3055</v>
      </c>
      <c r="C3243" s="56" t="s">
        <v>8</v>
      </c>
      <c r="D3243" s="56">
        <v>30</v>
      </c>
    </row>
    <row r="3244" spans="1:4" x14ac:dyDescent="0.25">
      <c r="A3244" s="51">
        <v>90271000</v>
      </c>
      <c r="B3244" s="54" t="s">
        <v>99</v>
      </c>
      <c r="C3244" s="56" t="s">
        <v>9</v>
      </c>
      <c r="D3244" s="56">
        <v>30</v>
      </c>
    </row>
    <row r="3245" spans="1:4" ht="30" x14ac:dyDescent="0.25">
      <c r="A3245" s="51">
        <v>90272000</v>
      </c>
      <c r="B3245" s="54" t="s">
        <v>100</v>
      </c>
      <c r="C3245" s="56" t="s">
        <v>9</v>
      </c>
      <c r="D3245" s="56">
        <v>30</v>
      </c>
    </row>
    <row r="3246" spans="1:4" x14ac:dyDescent="0.25">
      <c r="A3246" s="51">
        <v>90273010</v>
      </c>
      <c r="B3246" s="54" t="s">
        <v>3056</v>
      </c>
      <c r="C3246" s="56" t="s">
        <v>8</v>
      </c>
      <c r="D3246" s="56">
        <v>30</v>
      </c>
    </row>
    <row r="3247" spans="1:4" x14ac:dyDescent="0.25">
      <c r="A3247" s="51">
        <v>90273020</v>
      </c>
      <c r="B3247" s="54" t="s">
        <v>3057</v>
      </c>
      <c r="C3247" s="56" t="s">
        <v>9</v>
      </c>
      <c r="D3247" s="56">
        <v>30</v>
      </c>
    </row>
    <row r="3248" spans="1:4" x14ac:dyDescent="0.25">
      <c r="A3248" s="51">
        <v>90273090</v>
      </c>
      <c r="B3248" s="54" t="s">
        <v>209</v>
      </c>
      <c r="C3248" s="56" t="s">
        <v>9</v>
      </c>
      <c r="D3248" s="56">
        <v>30</v>
      </c>
    </row>
    <row r="3249" spans="1:4" x14ac:dyDescent="0.25">
      <c r="A3249" s="51">
        <v>90274000</v>
      </c>
      <c r="B3249" s="54" t="s">
        <v>3058</v>
      </c>
      <c r="C3249" s="56" t="s">
        <v>9</v>
      </c>
      <c r="D3249" s="56">
        <v>30</v>
      </c>
    </row>
    <row r="3250" spans="1:4" x14ac:dyDescent="0.25">
      <c r="A3250" s="51">
        <v>90275010</v>
      </c>
      <c r="B3250" s="54" t="s">
        <v>3059</v>
      </c>
      <c r="C3250" s="56" t="s">
        <v>9</v>
      </c>
      <c r="D3250" s="56">
        <v>30</v>
      </c>
    </row>
    <row r="3251" spans="1:4" x14ac:dyDescent="0.25">
      <c r="A3251" s="51">
        <v>90275020</v>
      </c>
      <c r="B3251" s="54" t="s">
        <v>3060</v>
      </c>
      <c r="C3251" s="56" t="s">
        <v>8</v>
      </c>
      <c r="D3251" s="56">
        <v>30</v>
      </c>
    </row>
    <row r="3252" spans="1:4" x14ac:dyDescent="0.25">
      <c r="A3252" s="51">
        <v>90275030</v>
      </c>
      <c r="B3252" s="54" t="s">
        <v>3061</v>
      </c>
      <c r="C3252" s="56" t="s">
        <v>8</v>
      </c>
      <c r="D3252" s="56">
        <v>30</v>
      </c>
    </row>
    <row r="3253" spans="1:4" x14ac:dyDescent="0.25">
      <c r="A3253" s="51">
        <v>90275090</v>
      </c>
      <c r="B3253" s="54" t="s">
        <v>209</v>
      </c>
      <c r="C3253" s="56" t="s">
        <v>9</v>
      </c>
      <c r="D3253" s="56">
        <v>30</v>
      </c>
    </row>
    <row r="3254" spans="1:4" x14ac:dyDescent="0.25">
      <c r="A3254" s="51">
        <v>90278010</v>
      </c>
      <c r="B3254" s="54" t="s">
        <v>101</v>
      </c>
      <c r="C3254" s="56" t="s">
        <v>8</v>
      </c>
      <c r="D3254" s="56">
        <v>30</v>
      </c>
    </row>
    <row r="3255" spans="1:4" x14ac:dyDescent="0.25">
      <c r="A3255" s="51">
        <v>90278020</v>
      </c>
      <c r="B3255" s="54" t="s">
        <v>3062</v>
      </c>
      <c r="C3255" s="56" t="s">
        <v>8</v>
      </c>
      <c r="D3255" s="56">
        <v>30</v>
      </c>
    </row>
    <row r="3256" spans="1:4" ht="45" x14ac:dyDescent="0.25">
      <c r="A3256" s="51">
        <v>90278030</v>
      </c>
      <c r="B3256" s="54" t="s">
        <v>3063</v>
      </c>
      <c r="C3256" s="56" t="s">
        <v>8</v>
      </c>
      <c r="D3256" s="56">
        <v>30</v>
      </c>
    </row>
    <row r="3257" spans="1:4" x14ac:dyDescent="0.25">
      <c r="A3257" s="51">
        <v>90278040</v>
      </c>
      <c r="B3257" s="54" t="s">
        <v>3064</v>
      </c>
      <c r="C3257" s="56" t="s">
        <v>8</v>
      </c>
      <c r="D3257" s="56">
        <v>30</v>
      </c>
    </row>
    <row r="3258" spans="1:4" x14ac:dyDescent="0.25">
      <c r="A3258" s="51">
        <v>90278090</v>
      </c>
      <c r="B3258" s="54" t="s">
        <v>209</v>
      </c>
      <c r="C3258" s="56" t="s">
        <v>8</v>
      </c>
      <c r="D3258" s="56">
        <v>30</v>
      </c>
    </row>
    <row r="3259" spans="1:4" x14ac:dyDescent="0.25">
      <c r="A3259" s="51">
        <v>90279010</v>
      </c>
      <c r="B3259" s="54" t="s">
        <v>3065</v>
      </c>
      <c r="C3259" s="56" t="s">
        <v>8</v>
      </c>
      <c r="D3259" s="56">
        <v>30</v>
      </c>
    </row>
    <row r="3260" spans="1:4" x14ac:dyDescent="0.25">
      <c r="A3260" s="51">
        <v>90279020</v>
      </c>
      <c r="B3260" s="54" t="s">
        <v>3066</v>
      </c>
      <c r="C3260" s="56" t="s">
        <v>8</v>
      </c>
      <c r="D3260" s="56">
        <v>30</v>
      </c>
    </row>
    <row r="3261" spans="1:4" x14ac:dyDescent="0.25">
      <c r="A3261" s="51">
        <v>90279090</v>
      </c>
      <c r="B3261" s="54" t="s">
        <v>3067</v>
      </c>
      <c r="C3261" s="56" t="s">
        <v>9</v>
      </c>
      <c r="D3261" s="56">
        <v>30</v>
      </c>
    </row>
    <row r="3262" spans="1:4" x14ac:dyDescent="0.25">
      <c r="A3262" s="51">
        <v>90281000</v>
      </c>
      <c r="B3262" s="54" t="s">
        <v>3068</v>
      </c>
      <c r="C3262" s="56" t="s">
        <v>8</v>
      </c>
      <c r="D3262" s="56">
        <v>30</v>
      </c>
    </row>
    <row r="3263" spans="1:4" x14ac:dyDescent="0.25">
      <c r="A3263" s="51">
        <v>90282000</v>
      </c>
      <c r="B3263" s="54" t="s">
        <v>3069</v>
      </c>
      <c r="C3263" s="56" t="s">
        <v>8</v>
      </c>
      <c r="D3263" s="56">
        <v>30</v>
      </c>
    </row>
    <row r="3264" spans="1:4" x14ac:dyDescent="0.25">
      <c r="A3264" s="51">
        <v>90283010</v>
      </c>
      <c r="B3264" s="54" t="s">
        <v>3070</v>
      </c>
      <c r="C3264" s="56" t="s">
        <v>8</v>
      </c>
      <c r="D3264" s="56">
        <v>30</v>
      </c>
    </row>
    <row r="3265" spans="1:4" x14ac:dyDescent="0.25">
      <c r="A3265" s="51">
        <v>90283090</v>
      </c>
      <c r="B3265" s="54" t="s">
        <v>3071</v>
      </c>
      <c r="C3265" s="56" t="s">
        <v>9</v>
      </c>
      <c r="D3265" s="56">
        <v>30</v>
      </c>
    </row>
    <row r="3266" spans="1:4" x14ac:dyDescent="0.25">
      <c r="A3266" s="51">
        <v>90289010</v>
      </c>
      <c r="B3266" s="54" t="s">
        <v>3072</v>
      </c>
      <c r="C3266" s="56" t="s">
        <v>8</v>
      </c>
      <c r="D3266" s="56">
        <v>30</v>
      </c>
    </row>
    <row r="3267" spans="1:4" x14ac:dyDescent="0.25">
      <c r="A3267" s="51">
        <v>90289090</v>
      </c>
      <c r="B3267" s="54" t="s">
        <v>3073</v>
      </c>
      <c r="C3267" s="56" t="s">
        <v>9</v>
      </c>
      <c r="D3267" s="56">
        <v>30</v>
      </c>
    </row>
    <row r="3268" spans="1:4" x14ac:dyDescent="0.25">
      <c r="A3268" s="51">
        <v>90291010</v>
      </c>
      <c r="B3268" s="54" t="s">
        <v>3074</v>
      </c>
      <c r="C3268" s="56" t="s">
        <v>8</v>
      </c>
      <c r="D3268" s="56">
        <v>30</v>
      </c>
    </row>
    <row r="3269" spans="1:4" x14ac:dyDescent="0.25">
      <c r="A3269" s="51">
        <v>90291090</v>
      </c>
      <c r="B3269" s="54" t="s">
        <v>91</v>
      </c>
      <c r="C3269" s="56" t="s">
        <v>9</v>
      </c>
      <c r="D3269" s="56">
        <v>30</v>
      </c>
    </row>
    <row r="3270" spans="1:4" x14ac:dyDescent="0.25">
      <c r="A3270" s="51">
        <v>90292010</v>
      </c>
      <c r="B3270" s="54" t="s">
        <v>3075</v>
      </c>
      <c r="C3270" s="56" t="s">
        <v>8</v>
      </c>
      <c r="D3270" s="56">
        <v>30</v>
      </c>
    </row>
    <row r="3271" spans="1:4" x14ac:dyDescent="0.25">
      <c r="A3271" s="51">
        <v>90292020</v>
      </c>
      <c r="B3271" s="54" t="s">
        <v>3076</v>
      </c>
      <c r="C3271" s="56" t="s">
        <v>8</v>
      </c>
      <c r="D3271" s="56">
        <v>30</v>
      </c>
    </row>
    <row r="3272" spans="1:4" x14ac:dyDescent="0.25">
      <c r="A3272" s="51">
        <v>90292030</v>
      </c>
      <c r="B3272" s="54" t="s">
        <v>3077</v>
      </c>
      <c r="C3272" s="56" t="s">
        <v>8</v>
      </c>
      <c r="D3272" s="56">
        <v>30</v>
      </c>
    </row>
    <row r="3273" spans="1:4" x14ac:dyDescent="0.25">
      <c r="A3273" s="51">
        <v>90292090</v>
      </c>
      <c r="B3273" s="54" t="s">
        <v>3078</v>
      </c>
      <c r="C3273" s="56" t="s">
        <v>9</v>
      </c>
      <c r="D3273" s="56">
        <v>30</v>
      </c>
    </row>
    <row r="3274" spans="1:4" x14ac:dyDescent="0.25">
      <c r="A3274" s="51">
        <v>90299000</v>
      </c>
      <c r="B3274" s="54" t="s">
        <v>3079</v>
      </c>
      <c r="C3274" s="56" t="s">
        <v>8</v>
      </c>
      <c r="D3274" s="56">
        <v>30</v>
      </c>
    </row>
    <row r="3275" spans="1:4" ht="30" x14ac:dyDescent="0.25">
      <c r="A3275" s="51">
        <v>90301000</v>
      </c>
      <c r="B3275" s="54" t="s">
        <v>3080</v>
      </c>
      <c r="C3275" s="56" t="s">
        <v>9</v>
      </c>
      <c r="D3275" s="56">
        <v>30</v>
      </c>
    </row>
    <row r="3276" spans="1:4" x14ac:dyDescent="0.25">
      <c r="A3276" s="51">
        <v>90302000</v>
      </c>
      <c r="B3276" s="54" t="s">
        <v>3081</v>
      </c>
      <c r="C3276" s="56" t="s">
        <v>9</v>
      </c>
      <c r="D3276" s="56">
        <v>30</v>
      </c>
    </row>
    <row r="3277" spans="1:4" x14ac:dyDescent="0.25">
      <c r="A3277" s="51">
        <v>90303100</v>
      </c>
      <c r="B3277" s="54" t="s">
        <v>3082</v>
      </c>
      <c r="C3277" s="56" t="s">
        <v>9</v>
      </c>
      <c r="D3277" s="56">
        <v>30</v>
      </c>
    </row>
    <row r="3278" spans="1:4" x14ac:dyDescent="0.25">
      <c r="A3278" s="51">
        <v>90303340</v>
      </c>
      <c r="B3278" s="54" t="s">
        <v>3083</v>
      </c>
      <c r="C3278" s="56" t="s">
        <v>9</v>
      </c>
      <c r="D3278" s="56">
        <v>30</v>
      </c>
    </row>
    <row r="3279" spans="1:4" ht="30" x14ac:dyDescent="0.25">
      <c r="A3279" s="51">
        <v>90303390</v>
      </c>
      <c r="B3279" s="54" t="s">
        <v>3084</v>
      </c>
      <c r="C3279" s="56" t="s">
        <v>9</v>
      </c>
      <c r="D3279" s="56">
        <v>30</v>
      </c>
    </row>
    <row r="3280" spans="1:4" x14ac:dyDescent="0.25">
      <c r="A3280" s="51">
        <v>90303910</v>
      </c>
      <c r="B3280" s="54" t="s">
        <v>3085</v>
      </c>
      <c r="C3280" s="56" t="s">
        <v>9</v>
      </c>
      <c r="D3280" s="56">
        <v>30</v>
      </c>
    </row>
    <row r="3281" spans="1:4" x14ac:dyDescent="0.25">
      <c r="A3281" s="51">
        <v>90303920</v>
      </c>
      <c r="B3281" s="54" t="s">
        <v>3086</v>
      </c>
      <c r="C3281" s="56" t="s">
        <v>9</v>
      </c>
      <c r="D3281" s="56">
        <v>30</v>
      </c>
    </row>
    <row r="3282" spans="1:4" x14ac:dyDescent="0.25">
      <c r="A3282" s="51">
        <v>90303930</v>
      </c>
      <c r="B3282" s="54" t="s">
        <v>3087</v>
      </c>
      <c r="C3282" s="56" t="s">
        <v>9</v>
      </c>
      <c r="D3282" s="56">
        <v>30</v>
      </c>
    </row>
    <row r="3283" spans="1:4" x14ac:dyDescent="0.25">
      <c r="A3283" s="51">
        <v>90303940</v>
      </c>
      <c r="B3283" s="54" t="s">
        <v>3088</v>
      </c>
      <c r="C3283" s="56" t="s">
        <v>9</v>
      </c>
      <c r="D3283" s="56">
        <v>30</v>
      </c>
    </row>
    <row r="3284" spans="1:4" x14ac:dyDescent="0.25">
      <c r="A3284" s="51">
        <v>90303950</v>
      </c>
      <c r="B3284" s="54" t="s">
        <v>3089</v>
      </c>
      <c r="C3284" s="56" t="s">
        <v>9</v>
      </c>
      <c r="D3284" s="56">
        <v>30</v>
      </c>
    </row>
    <row r="3285" spans="1:4" x14ac:dyDescent="0.25">
      <c r="A3285" s="51">
        <v>90303990</v>
      </c>
      <c r="B3285" s="54" t="s">
        <v>209</v>
      </c>
      <c r="C3285" s="56" t="s">
        <v>9</v>
      </c>
      <c r="D3285" s="56">
        <v>30</v>
      </c>
    </row>
    <row r="3286" spans="1:4" ht="60" x14ac:dyDescent="0.25">
      <c r="A3286" s="51">
        <v>90304000</v>
      </c>
      <c r="B3286" s="54" t="s">
        <v>3090</v>
      </c>
      <c r="C3286" s="56" t="s">
        <v>9</v>
      </c>
      <c r="D3286" s="56">
        <v>30</v>
      </c>
    </row>
    <row r="3287" spans="1:4" ht="30" x14ac:dyDescent="0.25">
      <c r="A3287" s="51">
        <v>90308200</v>
      </c>
      <c r="B3287" s="54" t="s">
        <v>3091</v>
      </c>
      <c r="C3287" s="56" t="s">
        <v>9</v>
      </c>
      <c r="D3287" s="56">
        <v>30</v>
      </c>
    </row>
    <row r="3288" spans="1:4" x14ac:dyDescent="0.25">
      <c r="A3288" s="51">
        <v>90308300</v>
      </c>
      <c r="B3288" s="54" t="s">
        <v>3092</v>
      </c>
      <c r="C3288" s="56" t="s">
        <v>9</v>
      </c>
      <c r="D3288" s="56">
        <v>30</v>
      </c>
    </row>
    <row r="3289" spans="1:4" x14ac:dyDescent="0.25">
      <c r="A3289" s="51">
        <v>90308910</v>
      </c>
      <c r="B3289" s="54" t="s">
        <v>3093</v>
      </c>
      <c r="C3289" s="56" t="s">
        <v>9</v>
      </c>
      <c r="D3289" s="56">
        <v>30</v>
      </c>
    </row>
    <row r="3290" spans="1:4" x14ac:dyDescent="0.25">
      <c r="A3290" s="51">
        <v>90308920</v>
      </c>
      <c r="B3290" s="54" t="s">
        <v>3094</v>
      </c>
      <c r="C3290" s="56" t="s">
        <v>9</v>
      </c>
      <c r="D3290" s="56">
        <v>30</v>
      </c>
    </row>
    <row r="3291" spans="1:4" x14ac:dyDescent="0.25">
      <c r="A3291" s="51">
        <v>90308990</v>
      </c>
      <c r="B3291" s="54" t="s">
        <v>209</v>
      </c>
      <c r="C3291" s="56" t="s">
        <v>9</v>
      </c>
      <c r="D3291" s="56">
        <v>30</v>
      </c>
    </row>
    <row r="3292" spans="1:4" x14ac:dyDescent="0.25">
      <c r="A3292" s="51">
        <v>90309010</v>
      </c>
      <c r="B3292" s="54" t="s">
        <v>3095</v>
      </c>
      <c r="C3292" s="56" t="s">
        <v>9</v>
      </c>
      <c r="D3292" s="56">
        <v>30</v>
      </c>
    </row>
    <row r="3293" spans="1:4" x14ac:dyDescent="0.25">
      <c r="A3293" s="51">
        <v>90309090</v>
      </c>
      <c r="B3293" s="54" t="s">
        <v>3096</v>
      </c>
      <c r="C3293" s="56" t="s">
        <v>9</v>
      </c>
      <c r="D3293" s="56">
        <v>30</v>
      </c>
    </row>
    <row r="3294" spans="1:4" x14ac:dyDescent="0.25">
      <c r="A3294" s="51">
        <v>90311000</v>
      </c>
      <c r="B3294" s="54" t="s">
        <v>3097</v>
      </c>
      <c r="C3294" s="56" t="s">
        <v>8</v>
      </c>
      <c r="D3294" s="56">
        <v>30</v>
      </c>
    </row>
    <row r="3295" spans="1:4" x14ac:dyDescent="0.25">
      <c r="A3295" s="51">
        <v>90312000</v>
      </c>
      <c r="B3295" s="54" t="s">
        <v>3098</v>
      </c>
      <c r="C3295" s="56" t="s">
        <v>8</v>
      </c>
      <c r="D3295" s="56">
        <v>30</v>
      </c>
    </row>
    <row r="3296" spans="1:4" x14ac:dyDescent="0.25">
      <c r="A3296" s="51">
        <v>90313000</v>
      </c>
      <c r="B3296" s="54" t="s">
        <v>3099</v>
      </c>
      <c r="C3296" s="56" t="s">
        <v>9</v>
      </c>
      <c r="D3296" s="56">
        <v>30</v>
      </c>
    </row>
    <row r="3297" spans="1:4" ht="60" x14ac:dyDescent="0.25">
      <c r="A3297" s="51">
        <v>90314100</v>
      </c>
      <c r="B3297" s="54" t="s">
        <v>3100</v>
      </c>
      <c r="C3297" s="56" t="s">
        <v>9</v>
      </c>
      <c r="D3297" s="56">
        <v>30</v>
      </c>
    </row>
    <row r="3298" spans="1:4" x14ac:dyDescent="0.25">
      <c r="A3298" s="51">
        <v>90314900</v>
      </c>
      <c r="B3298" s="54" t="s">
        <v>3101</v>
      </c>
      <c r="C3298" s="56" t="s">
        <v>8</v>
      </c>
      <c r="D3298" s="56">
        <v>30</v>
      </c>
    </row>
    <row r="3299" spans="1:4" ht="30" x14ac:dyDescent="0.25">
      <c r="A3299" s="51">
        <v>90318000</v>
      </c>
      <c r="B3299" s="54" t="s">
        <v>3102</v>
      </c>
      <c r="C3299" s="56" t="s">
        <v>9</v>
      </c>
      <c r="D3299" s="56">
        <v>30</v>
      </c>
    </row>
    <row r="3300" spans="1:4" x14ac:dyDescent="0.25">
      <c r="A3300" s="51">
        <v>90319000</v>
      </c>
      <c r="B3300" s="54" t="s">
        <v>3103</v>
      </c>
      <c r="C3300" s="56" t="s">
        <v>9</v>
      </c>
      <c r="D3300" s="56">
        <v>30</v>
      </c>
    </row>
    <row r="3301" spans="1:4" ht="30" x14ac:dyDescent="0.25">
      <c r="A3301" s="51">
        <v>90321010</v>
      </c>
      <c r="B3301" s="54" t="s">
        <v>3104</v>
      </c>
      <c r="C3301" s="56" t="s">
        <v>9</v>
      </c>
      <c r="D3301" s="56">
        <v>30</v>
      </c>
    </row>
    <row r="3302" spans="1:4" x14ac:dyDescent="0.25">
      <c r="A3302" s="51">
        <v>90321090</v>
      </c>
      <c r="B3302" s="54" t="s">
        <v>3105</v>
      </c>
      <c r="C3302" s="56" t="s">
        <v>9</v>
      </c>
      <c r="D3302" s="56">
        <v>30</v>
      </c>
    </row>
    <row r="3303" spans="1:4" x14ac:dyDescent="0.25">
      <c r="A3303" s="51">
        <v>90322010</v>
      </c>
      <c r="B3303" s="54" t="s">
        <v>3106</v>
      </c>
      <c r="C3303" s="56" t="s">
        <v>9</v>
      </c>
      <c r="D3303" s="56">
        <v>30</v>
      </c>
    </row>
    <row r="3304" spans="1:4" x14ac:dyDescent="0.25">
      <c r="A3304" s="51">
        <v>90322090</v>
      </c>
      <c r="B3304" s="54" t="s">
        <v>3107</v>
      </c>
      <c r="C3304" s="56" t="s">
        <v>9</v>
      </c>
      <c r="D3304" s="56">
        <v>30</v>
      </c>
    </row>
    <row r="3305" spans="1:4" ht="30" x14ac:dyDescent="0.25">
      <c r="A3305" s="51">
        <v>90328100</v>
      </c>
      <c r="B3305" s="54" t="s">
        <v>3108</v>
      </c>
      <c r="C3305" s="56" t="s">
        <v>9</v>
      </c>
      <c r="D3305" s="56">
        <v>30</v>
      </c>
    </row>
    <row r="3306" spans="1:4" x14ac:dyDescent="0.25">
      <c r="A3306" s="51">
        <v>90328910</v>
      </c>
      <c r="B3306" s="54" t="s">
        <v>3109</v>
      </c>
      <c r="C3306" s="56" t="s">
        <v>9</v>
      </c>
      <c r="D3306" s="56">
        <v>30</v>
      </c>
    </row>
    <row r="3307" spans="1:4" ht="30" x14ac:dyDescent="0.25">
      <c r="A3307" s="51">
        <v>90328990</v>
      </c>
      <c r="B3307" s="54" t="s">
        <v>3110</v>
      </c>
      <c r="C3307" s="56" t="s">
        <v>9</v>
      </c>
      <c r="D3307" s="56">
        <v>30</v>
      </c>
    </row>
    <row r="3308" spans="1:4" ht="90" x14ac:dyDescent="0.25">
      <c r="A3308" s="51">
        <v>90329000</v>
      </c>
      <c r="B3308" s="54" t="s">
        <v>3111</v>
      </c>
      <c r="C3308" s="56" t="s">
        <v>9</v>
      </c>
      <c r="D3308" s="56">
        <v>30</v>
      </c>
    </row>
    <row r="3309" spans="1:4" ht="45" x14ac:dyDescent="0.25">
      <c r="A3309" s="51">
        <v>90330000</v>
      </c>
      <c r="B3309" s="54" t="s">
        <v>3112</v>
      </c>
      <c r="C3309" s="56" t="s">
        <v>8</v>
      </c>
      <c r="D3309" s="56">
        <v>30</v>
      </c>
    </row>
    <row r="3310" spans="1:4" ht="45" x14ac:dyDescent="0.25">
      <c r="A3310" s="51">
        <v>91011100</v>
      </c>
      <c r="B3310" s="54" t="s">
        <v>3113</v>
      </c>
      <c r="C3310" s="56" t="s">
        <v>9</v>
      </c>
      <c r="D3310" s="56">
        <v>30</v>
      </c>
    </row>
    <row r="3311" spans="1:4" ht="45" x14ac:dyDescent="0.25">
      <c r="A3311" s="51">
        <v>91011200</v>
      </c>
      <c r="B3311" s="54" t="s">
        <v>3114</v>
      </c>
      <c r="C3311" s="56" t="s">
        <v>9</v>
      </c>
      <c r="D3311" s="56">
        <v>30</v>
      </c>
    </row>
    <row r="3312" spans="1:4" ht="45" x14ac:dyDescent="0.25">
      <c r="A3312" s="51">
        <v>91011900</v>
      </c>
      <c r="B3312" s="54" t="s">
        <v>3115</v>
      </c>
      <c r="C3312" s="56" t="s">
        <v>9</v>
      </c>
      <c r="D3312" s="56">
        <v>29</v>
      </c>
    </row>
    <row r="3313" spans="1:4" ht="45" x14ac:dyDescent="0.25">
      <c r="A3313" s="51">
        <v>91012100</v>
      </c>
      <c r="B3313" s="54" t="s">
        <v>3116</v>
      </c>
      <c r="C3313" s="56" t="s">
        <v>9</v>
      </c>
      <c r="D3313" s="56">
        <v>29</v>
      </c>
    </row>
    <row r="3314" spans="1:4" ht="45" x14ac:dyDescent="0.25">
      <c r="A3314" s="51">
        <v>91012900</v>
      </c>
      <c r="B3314" s="54" t="s">
        <v>3117</v>
      </c>
      <c r="C3314" s="56" t="s">
        <v>9</v>
      </c>
      <c r="D3314" s="56">
        <v>29</v>
      </c>
    </row>
    <row r="3315" spans="1:4" x14ac:dyDescent="0.25">
      <c r="A3315" s="51">
        <v>91019110</v>
      </c>
      <c r="B3315" s="54" t="s">
        <v>3118</v>
      </c>
      <c r="C3315" s="56" t="s">
        <v>9</v>
      </c>
      <c r="D3315" s="56">
        <v>29</v>
      </c>
    </row>
    <row r="3316" spans="1:4" x14ac:dyDescent="0.25">
      <c r="A3316" s="51">
        <v>91019120</v>
      </c>
      <c r="B3316" s="54" t="s">
        <v>3119</v>
      </c>
      <c r="C3316" s="56" t="s">
        <v>9</v>
      </c>
      <c r="D3316" s="56">
        <v>29</v>
      </c>
    </row>
    <row r="3317" spans="1:4" x14ac:dyDescent="0.25">
      <c r="A3317" s="51">
        <v>91019190</v>
      </c>
      <c r="B3317" s="54" t="s">
        <v>3120</v>
      </c>
      <c r="C3317" s="56" t="s">
        <v>9</v>
      </c>
      <c r="D3317" s="56">
        <v>29</v>
      </c>
    </row>
    <row r="3318" spans="1:4" x14ac:dyDescent="0.25">
      <c r="A3318" s="51">
        <v>91019910</v>
      </c>
      <c r="B3318" s="54" t="s">
        <v>3118</v>
      </c>
      <c r="C3318" s="56" t="s">
        <v>9</v>
      </c>
      <c r="D3318" s="56">
        <v>29</v>
      </c>
    </row>
    <row r="3319" spans="1:4" x14ac:dyDescent="0.25">
      <c r="A3319" s="51">
        <v>91019920</v>
      </c>
      <c r="B3319" s="54" t="s">
        <v>3119</v>
      </c>
      <c r="C3319" s="56" t="s">
        <v>9</v>
      </c>
      <c r="D3319" s="56">
        <v>29</v>
      </c>
    </row>
    <row r="3320" spans="1:4" x14ac:dyDescent="0.25">
      <c r="A3320" s="51">
        <v>91019990</v>
      </c>
      <c r="B3320" s="54" t="s">
        <v>3120</v>
      </c>
      <c r="C3320" s="56" t="s">
        <v>9</v>
      </c>
      <c r="D3320" s="56">
        <v>29</v>
      </c>
    </row>
    <row r="3321" spans="1:4" ht="45" x14ac:dyDescent="0.25">
      <c r="A3321" s="51">
        <v>91021100</v>
      </c>
      <c r="B3321" s="54" t="s">
        <v>3121</v>
      </c>
      <c r="C3321" s="56" t="s">
        <v>9</v>
      </c>
      <c r="D3321" s="56">
        <v>29</v>
      </c>
    </row>
    <row r="3322" spans="1:4" ht="45" x14ac:dyDescent="0.25">
      <c r="A3322" s="51">
        <v>91021200</v>
      </c>
      <c r="B3322" s="54" t="s">
        <v>3122</v>
      </c>
      <c r="C3322" s="56" t="s">
        <v>9</v>
      </c>
      <c r="D3322" s="56">
        <v>29</v>
      </c>
    </row>
    <row r="3323" spans="1:4" ht="30" x14ac:dyDescent="0.25">
      <c r="A3323" s="51">
        <v>91021900</v>
      </c>
      <c r="B3323" s="54" t="s">
        <v>3123</v>
      </c>
      <c r="C3323" s="56" t="s">
        <v>9</v>
      </c>
      <c r="D3323" s="56">
        <v>29</v>
      </c>
    </row>
    <row r="3324" spans="1:4" ht="30" x14ac:dyDescent="0.25">
      <c r="A3324" s="51">
        <v>91022100</v>
      </c>
      <c r="B3324" s="54" t="s">
        <v>3124</v>
      </c>
      <c r="C3324" s="56" t="s">
        <v>9</v>
      </c>
      <c r="D3324" s="56">
        <v>29</v>
      </c>
    </row>
    <row r="3325" spans="1:4" ht="30" x14ac:dyDescent="0.25">
      <c r="A3325" s="51">
        <v>91022900</v>
      </c>
      <c r="B3325" s="54" t="s">
        <v>3125</v>
      </c>
      <c r="C3325" s="56" t="s">
        <v>9</v>
      </c>
      <c r="D3325" s="56">
        <v>29</v>
      </c>
    </row>
    <row r="3326" spans="1:4" x14ac:dyDescent="0.25">
      <c r="A3326" s="51">
        <v>91029110</v>
      </c>
      <c r="B3326" s="54" t="s">
        <v>3118</v>
      </c>
      <c r="C3326" s="56" t="s">
        <v>9</v>
      </c>
      <c r="D3326" s="56">
        <v>29</v>
      </c>
    </row>
    <row r="3327" spans="1:4" x14ac:dyDescent="0.25">
      <c r="A3327" s="51">
        <v>91029120</v>
      </c>
      <c r="B3327" s="54" t="s">
        <v>3119</v>
      </c>
      <c r="C3327" s="56" t="s">
        <v>9</v>
      </c>
      <c r="D3327" s="56">
        <v>29</v>
      </c>
    </row>
    <row r="3328" spans="1:4" x14ac:dyDescent="0.25">
      <c r="A3328" s="51">
        <v>91029190</v>
      </c>
      <c r="B3328" s="54" t="s">
        <v>3120</v>
      </c>
      <c r="C3328" s="56" t="s">
        <v>9</v>
      </c>
      <c r="D3328" s="56">
        <v>29</v>
      </c>
    </row>
    <row r="3329" spans="1:4" x14ac:dyDescent="0.25">
      <c r="A3329" s="51">
        <v>91029910</v>
      </c>
      <c r="B3329" s="54" t="s">
        <v>3118</v>
      </c>
      <c r="C3329" s="56" t="s">
        <v>9</v>
      </c>
      <c r="D3329" s="56">
        <v>29</v>
      </c>
    </row>
    <row r="3330" spans="1:4" x14ac:dyDescent="0.25">
      <c r="A3330" s="51">
        <v>91029920</v>
      </c>
      <c r="B3330" s="54" t="s">
        <v>3119</v>
      </c>
      <c r="C3330" s="56" t="s">
        <v>9</v>
      </c>
      <c r="D3330" s="56">
        <v>29</v>
      </c>
    </row>
    <row r="3331" spans="1:4" x14ac:dyDescent="0.25">
      <c r="A3331" s="51">
        <v>91029990</v>
      </c>
      <c r="B3331" s="54" t="s">
        <v>3120</v>
      </c>
      <c r="C3331" s="56" t="s">
        <v>9</v>
      </c>
      <c r="D3331" s="56">
        <v>29</v>
      </c>
    </row>
    <row r="3332" spans="1:4" ht="30" x14ac:dyDescent="0.25">
      <c r="A3332" s="51">
        <v>91031000</v>
      </c>
      <c r="B3332" s="54" t="s">
        <v>3126</v>
      </c>
      <c r="C3332" s="56" t="s">
        <v>9</v>
      </c>
      <c r="D3332" s="56">
        <v>29</v>
      </c>
    </row>
    <row r="3333" spans="1:4" x14ac:dyDescent="0.25">
      <c r="A3333" s="51">
        <v>91039000</v>
      </c>
      <c r="B3333" s="54" t="s">
        <v>3127</v>
      </c>
      <c r="C3333" s="56" t="s">
        <v>9</v>
      </c>
      <c r="D3333" s="56">
        <v>29</v>
      </c>
    </row>
    <row r="3334" spans="1:4" ht="45" x14ac:dyDescent="0.25">
      <c r="A3334" s="51">
        <v>91040000</v>
      </c>
      <c r="B3334" s="54" t="s">
        <v>3128</v>
      </c>
      <c r="C3334" s="56" t="s">
        <v>9</v>
      </c>
      <c r="D3334" s="56">
        <v>29</v>
      </c>
    </row>
    <row r="3335" spans="1:4" x14ac:dyDescent="0.25">
      <c r="A3335" s="51">
        <v>91051100</v>
      </c>
      <c r="B3335" s="54" t="s">
        <v>3129</v>
      </c>
      <c r="C3335" s="56" t="s">
        <v>9</v>
      </c>
      <c r="D3335" s="56">
        <v>29</v>
      </c>
    </row>
    <row r="3336" spans="1:4" x14ac:dyDescent="0.25">
      <c r="A3336" s="51">
        <v>91051900</v>
      </c>
      <c r="B3336" s="54" t="s">
        <v>3130</v>
      </c>
      <c r="C3336" s="56" t="s">
        <v>9</v>
      </c>
      <c r="D3336" s="56">
        <v>29</v>
      </c>
    </row>
    <row r="3337" spans="1:4" x14ac:dyDescent="0.25">
      <c r="A3337" s="51">
        <v>91052100</v>
      </c>
      <c r="B3337" s="54" t="s">
        <v>3131</v>
      </c>
      <c r="C3337" s="56" t="s">
        <v>9</v>
      </c>
      <c r="D3337" s="56">
        <v>29</v>
      </c>
    </row>
    <row r="3338" spans="1:4" x14ac:dyDescent="0.25">
      <c r="A3338" s="51">
        <v>91052900</v>
      </c>
      <c r="B3338" s="54" t="s">
        <v>3132</v>
      </c>
      <c r="C3338" s="56" t="s">
        <v>9</v>
      </c>
      <c r="D3338" s="56">
        <v>29</v>
      </c>
    </row>
    <row r="3339" spans="1:4" x14ac:dyDescent="0.25">
      <c r="A3339" s="51">
        <v>91059100</v>
      </c>
      <c r="B3339" s="54" t="s">
        <v>3133</v>
      </c>
      <c r="C3339" s="56" t="s">
        <v>9</v>
      </c>
      <c r="D3339" s="56">
        <v>29</v>
      </c>
    </row>
    <row r="3340" spans="1:4" x14ac:dyDescent="0.25">
      <c r="A3340" s="51">
        <v>91059910</v>
      </c>
      <c r="B3340" s="54" t="s">
        <v>3134</v>
      </c>
      <c r="C3340" s="56" t="s">
        <v>9</v>
      </c>
      <c r="D3340" s="56">
        <v>29</v>
      </c>
    </row>
    <row r="3341" spans="1:4" x14ac:dyDescent="0.25">
      <c r="A3341" s="51">
        <v>91059990</v>
      </c>
      <c r="B3341" s="54" t="s">
        <v>209</v>
      </c>
      <c r="C3341" s="56" t="s">
        <v>9</v>
      </c>
      <c r="D3341" s="56">
        <v>29</v>
      </c>
    </row>
    <row r="3342" spans="1:4" x14ac:dyDescent="0.25">
      <c r="A3342" s="51">
        <v>91061000</v>
      </c>
      <c r="B3342" s="54" t="s">
        <v>3135</v>
      </c>
      <c r="C3342" s="56" t="s">
        <v>9</v>
      </c>
      <c r="D3342" s="56">
        <v>29</v>
      </c>
    </row>
    <row r="3343" spans="1:4" x14ac:dyDescent="0.25">
      <c r="A3343" s="51">
        <v>91062000</v>
      </c>
      <c r="B3343" s="54" t="s">
        <v>1166</v>
      </c>
      <c r="C3343" s="56" t="s">
        <v>9</v>
      </c>
      <c r="D3343" s="56">
        <v>29</v>
      </c>
    </row>
    <row r="3344" spans="1:4" x14ac:dyDescent="0.25">
      <c r="A3344" s="51">
        <v>91069000</v>
      </c>
      <c r="B3344" s="54" t="s">
        <v>3136</v>
      </c>
      <c r="C3344" s="56" t="s">
        <v>9</v>
      </c>
      <c r="D3344" s="56">
        <v>29</v>
      </c>
    </row>
    <row r="3345" spans="1:4" ht="30" x14ac:dyDescent="0.25">
      <c r="A3345" s="51">
        <v>91070000</v>
      </c>
      <c r="B3345" s="54" t="s">
        <v>3137</v>
      </c>
      <c r="C3345" s="56" t="s">
        <v>9</v>
      </c>
      <c r="D3345" s="56">
        <v>29</v>
      </c>
    </row>
    <row r="3346" spans="1:4" ht="45" x14ac:dyDescent="0.25">
      <c r="A3346" s="51">
        <v>91081100</v>
      </c>
      <c r="B3346" s="54" t="s">
        <v>3138</v>
      </c>
      <c r="C3346" s="56" t="s">
        <v>9</v>
      </c>
      <c r="D3346" s="56">
        <v>29</v>
      </c>
    </row>
    <row r="3347" spans="1:4" ht="30" x14ac:dyDescent="0.25">
      <c r="A3347" s="51">
        <v>91081200</v>
      </c>
      <c r="B3347" s="54" t="s">
        <v>3139</v>
      </c>
      <c r="C3347" s="56" t="s">
        <v>9</v>
      </c>
      <c r="D3347" s="56">
        <v>29</v>
      </c>
    </row>
    <row r="3348" spans="1:4" x14ac:dyDescent="0.25">
      <c r="A3348" s="51">
        <v>91081900</v>
      </c>
      <c r="B3348" s="54" t="s">
        <v>3140</v>
      </c>
      <c r="C3348" s="56" t="s">
        <v>9</v>
      </c>
      <c r="D3348" s="56">
        <v>29</v>
      </c>
    </row>
    <row r="3349" spans="1:4" ht="30" x14ac:dyDescent="0.25">
      <c r="A3349" s="51">
        <v>91082000</v>
      </c>
      <c r="B3349" s="54" t="s">
        <v>3141</v>
      </c>
      <c r="C3349" s="56" t="s">
        <v>9</v>
      </c>
      <c r="D3349" s="56">
        <v>29</v>
      </c>
    </row>
    <row r="3350" spans="1:4" x14ac:dyDescent="0.25">
      <c r="A3350" s="51">
        <v>91089000</v>
      </c>
      <c r="B3350" s="54" t="s">
        <v>3142</v>
      </c>
      <c r="C3350" s="56" t="s">
        <v>9</v>
      </c>
      <c r="D3350" s="56">
        <v>29</v>
      </c>
    </row>
    <row r="3351" spans="1:4" ht="30" x14ac:dyDescent="0.25">
      <c r="A3351" s="51">
        <v>91091100</v>
      </c>
      <c r="B3351" s="54" t="s">
        <v>3143</v>
      </c>
      <c r="C3351" s="56" t="s">
        <v>9</v>
      </c>
      <c r="D3351" s="56">
        <v>29</v>
      </c>
    </row>
    <row r="3352" spans="1:4" x14ac:dyDescent="0.25">
      <c r="A3352" s="51">
        <v>91091900</v>
      </c>
      <c r="B3352" s="54" t="s">
        <v>3144</v>
      </c>
      <c r="C3352" s="56" t="s">
        <v>9</v>
      </c>
      <c r="D3352" s="56">
        <v>29</v>
      </c>
    </row>
    <row r="3353" spans="1:4" x14ac:dyDescent="0.25">
      <c r="A3353" s="51">
        <v>91099000</v>
      </c>
      <c r="B3353" s="54" t="s">
        <v>3145</v>
      </c>
      <c r="C3353" s="56" t="s">
        <v>9</v>
      </c>
      <c r="D3353" s="56">
        <v>29</v>
      </c>
    </row>
    <row r="3354" spans="1:4" ht="45" x14ac:dyDescent="0.25">
      <c r="A3354" s="51">
        <v>91101100</v>
      </c>
      <c r="B3354" s="54" t="s">
        <v>3146</v>
      </c>
      <c r="C3354" s="56" t="s">
        <v>9</v>
      </c>
      <c r="D3354" s="56">
        <v>29</v>
      </c>
    </row>
    <row r="3355" spans="1:4" ht="30" x14ac:dyDescent="0.25">
      <c r="A3355" s="51">
        <v>91101200</v>
      </c>
      <c r="B3355" s="54" t="s">
        <v>3147</v>
      </c>
      <c r="C3355" s="56" t="s">
        <v>9</v>
      </c>
      <c r="D3355" s="56">
        <v>29</v>
      </c>
    </row>
    <row r="3356" spans="1:4" x14ac:dyDescent="0.25">
      <c r="A3356" s="51">
        <v>91101900</v>
      </c>
      <c r="B3356" s="54" t="s">
        <v>3148</v>
      </c>
      <c r="C3356" s="56" t="s">
        <v>9</v>
      </c>
      <c r="D3356" s="56">
        <v>29</v>
      </c>
    </row>
    <row r="3357" spans="1:4" ht="30" x14ac:dyDescent="0.25">
      <c r="A3357" s="51">
        <v>91109000</v>
      </c>
      <c r="B3357" s="54" t="s">
        <v>3149</v>
      </c>
      <c r="C3357" s="56" t="s">
        <v>9</v>
      </c>
      <c r="D3357" s="56">
        <v>29</v>
      </c>
    </row>
    <row r="3358" spans="1:4" ht="30" x14ac:dyDescent="0.25">
      <c r="A3358" s="51">
        <v>91111000</v>
      </c>
      <c r="B3358" s="54" t="s">
        <v>3150</v>
      </c>
      <c r="C3358" s="56" t="s">
        <v>9</v>
      </c>
      <c r="D3358" s="56">
        <v>29</v>
      </c>
    </row>
    <row r="3359" spans="1:4" x14ac:dyDescent="0.25">
      <c r="A3359" s="51">
        <v>91112000</v>
      </c>
      <c r="B3359" s="54" t="s">
        <v>3151</v>
      </c>
      <c r="C3359" s="56" t="s">
        <v>9</v>
      </c>
      <c r="D3359" s="56">
        <v>29</v>
      </c>
    </row>
    <row r="3360" spans="1:4" x14ac:dyDescent="0.25">
      <c r="A3360" s="51">
        <v>91118000</v>
      </c>
      <c r="B3360" s="54" t="s">
        <v>3152</v>
      </c>
      <c r="C3360" s="56" t="s">
        <v>9</v>
      </c>
      <c r="D3360" s="56">
        <v>29</v>
      </c>
    </row>
    <row r="3361" spans="1:4" x14ac:dyDescent="0.25">
      <c r="A3361" s="51">
        <v>91119000</v>
      </c>
      <c r="B3361" s="54" t="s">
        <v>3153</v>
      </c>
      <c r="C3361" s="56" t="s">
        <v>9</v>
      </c>
      <c r="D3361" s="56">
        <v>29</v>
      </c>
    </row>
    <row r="3362" spans="1:4" x14ac:dyDescent="0.25">
      <c r="A3362" s="51">
        <v>91122000</v>
      </c>
      <c r="B3362" s="54" t="s">
        <v>3154</v>
      </c>
      <c r="C3362" s="56" t="s">
        <v>9</v>
      </c>
      <c r="D3362" s="56">
        <v>29</v>
      </c>
    </row>
    <row r="3363" spans="1:4" x14ac:dyDescent="0.25">
      <c r="A3363" s="51">
        <v>91129000</v>
      </c>
      <c r="B3363" s="54" t="s">
        <v>3155</v>
      </c>
      <c r="C3363" s="56" t="s">
        <v>9</v>
      </c>
      <c r="D3363" s="56">
        <v>29</v>
      </c>
    </row>
    <row r="3364" spans="1:4" ht="30" x14ac:dyDescent="0.25">
      <c r="A3364" s="51">
        <v>91131000</v>
      </c>
      <c r="B3364" s="54" t="s">
        <v>3156</v>
      </c>
      <c r="C3364" s="56" t="s">
        <v>9</v>
      </c>
      <c r="D3364" s="56">
        <v>29</v>
      </c>
    </row>
    <row r="3365" spans="1:4" x14ac:dyDescent="0.25">
      <c r="A3365" s="51">
        <v>91132010</v>
      </c>
      <c r="B3365" s="54" t="s">
        <v>3157</v>
      </c>
      <c r="C3365" s="56" t="s">
        <v>9</v>
      </c>
      <c r="D3365" s="56">
        <v>29</v>
      </c>
    </row>
    <row r="3366" spans="1:4" x14ac:dyDescent="0.25">
      <c r="A3366" s="51">
        <v>91132090</v>
      </c>
      <c r="B3366" s="54" t="s">
        <v>3158</v>
      </c>
      <c r="C3366" s="56" t="s">
        <v>9</v>
      </c>
      <c r="D3366" s="56">
        <v>29</v>
      </c>
    </row>
    <row r="3367" spans="1:4" x14ac:dyDescent="0.25">
      <c r="A3367" s="51">
        <v>91141010</v>
      </c>
      <c r="B3367" s="54" t="s">
        <v>3159</v>
      </c>
      <c r="C3367" s="56" t="s">
        <v>9</v>
      </c>
      <c r="D3367" s="56">
        <v>29</v>
      </c>
    </row>
    <row r="3368" spans="1:4" x14ac:dyDescent="0.25">
      <c r="A3368" s="51">
        <v>91141020</v>
      </c>
      <c r="B3368" s="54" t="s">
        <v>3160</v>
      </c>
      <c r="C3368" s="56" t="s">
        <v>9</v>
      </c>
      <c r="D3368" s="56">
        <v>29</v>
      </c>
    </row>
    <row r="3369" spans="1:4" x14ac:dyDescent="0.25">
      <c r="A3369" s="51">
        <v>91143010</v>
      </c>
      <c r="B3369" s="54" t="s">
        <v>3161</v>
      </c>
      <c r="C3369" s="56" t="s">
        <v>9</v>
      </c>
      <c r="D3369" s="56">
        <v>29</v>
      </c>
    </row>
    <row r="3370" spans="1:4" x14ac:dyDescent="0.25">
      <c r="A3370" s="51">
        <v>91143020</v>
      </c>
      <c r="B3370" s="54" t="s">
        <v>3162</v>
      </c>
      <c r="C3370" s="56" t="s">
        <v>9</v>
      </c>
      <c r="D3370" s="56">
        <v>29</v>
      </c>
    </row>
    <row r="3371" spans="1:4" x14ac:dyDescent="0.25">
      <c r="A3371" s="51">
        <v>91144010</v>
      </c>
      <c r="B3371" s="54" t="s">
        <v>3163</v>
      </c>
      <c r="C3371" s="56" t="s">
        <v>9</v>
      </c>
      <c r="D3371" s="56">
        <v>29</v>
      </c>
    </row>
    <row r="3372" spans="1:4" x14ac:dyDescent="0.25">
      <c r="A3372" s="51">
        <v>91144020</v>
      </c>
      <c r="B3372" s="54" t="s">
        <v>3164</v>
      </c>
      <c r="C3372" s="56" t="s">
        <v>9</v>
      </c>
      <c r="D3372" s="56">
        <v>29</v>
      </c>
    </row>
    <row r="3373" spans="1:4" x14ac:dyDescent="0.25">
      <c r="A3373" s="51">
        <v>91149010</v>
      </c>
      <c r="B3373" s="54" t="s">
        <v>3165</v>
      </c>
      <c r="C3373" s="56" t="s">
        <v>9</v>
      </c>
      <c r="D3373" s="56">
        <v>29</v>
      </c>
    </row>
    <row r="3374" spans="1:4" x14ac:dyDescent="0.25">
      <c r="A3374" s="51">
        <v>91149020</v>
      </c>
      <c r="B3374" s="54" t="s">
        <v>3166</v>
      </c>
      <c r="C3374" s="56" t="s">
        <v>9</v>
      </c>
      <c r="D3374" s="56">
        <v>29</v>
      </c>
    </row>
    <row r="3375" spans="1:4" x14ac:dyDescent="0.25">
      <c r="A3375" s="51">
        <v>92011000</v>
      </c>
      <c r="B3375" s="54" t="s">
        <v>3167</v>
      </c>
      <c r="C3375" s="56" t="s">
        <v>8</v>
      </c>
      <c r="D3375" s="56">
        <v>30</v>
      </c>
    </row>
    <row r="3376" spans="1:4" x14ac:dyDescent="0.25">
      <c r="A3376" s="51">
        <v>92012000</v>
      </c>
      <c r="B3376" s="54" t="s">
        <v>3168</v>
      </c>
      <c r="C3376" s="56" t="s">
        <v>9</v>
      </c>
      <c r="D3376" s="56">
        <v>30</v>
      </c>
    </row>
    <row r="3377" spans="1:4" x14ac:dyDescent="0.25">
      <c r="A3377" s="51">
        <v>92019000</v>
      </c>
      <c r="B3377" s="54" t="s">
        <v>3169</v>
      </c>
      <c r="C3377" s="56" t="s">
        <v>9</v>
      </c>
      <c r="D3377" s="56">
        <v>30</v>
      </c>
    </row>
    <row r="3378" spans="1:4" ht="30" x14ac:dyDescent="0.25">
      <c r="A3378" s="51">
        <v>92021000</v>
      </c>
      <c r="B3378" s="54" t="s">
        <v>3170</v>
      </c>
      <c r="C3378" s="56" t="s">
        <v>9</v>
      </c>
      <c r="D3378" s="56">
        <v>30</v>
      </c>
    </row>
    <row r="3379" spans="1:4" x14ac:dyDescent="0.25">
      <c r="A3379" s="51">
        <v>92029000</v>
      </c>
      <c r="B3379" s="54" t="s">
        <v>3171</v>
      </c>
      <c r="C3379" s="56" t="s">
        <v>9</v>
      </c>
      <c r="D3379" s="56">
        <v>30</v>
      </c>
    </row>
    <row r="3380" spans="1:4" x14ac:dyDescent="0.25">
      <c r="A3380" s="51">
        <v>92030010</v>
      </c>
      <c r="B3380" s="54" t="s">
        <v>3172</v>
      </c>
      <c r="C3380" s="56" t="s">
        <v>9</v>
      </c>
      <c r="D3380" s="56">
        <v>30</v>
      </c>
    </row>
    <row r="3381" spans="1:4" x14ac:dyDescent="0.25">
      <c r="A3381" s="51">
        <v>92030090</v>
      </c>
      <c r="B3381" s="54" t="s">
        <v>209</v>
      </c>
      <c r="C3381" s="56" t="s">
        <v>9</v>
      </c>
      <c r="D3381" s="56">
        <v>30</v>
      </c>
    </row>
    <row r="3382" spans="1:4" x14ac:dyDescent="0.25">
      <c r="A3382" s="51">
        <v>92041000</v>
      </c>
      <c r="B3382" s="54" t="s">
        <v>3173</v>
      </c>
      <c r="C3382" s="56" t="s">
        <v>9</v>
      </c>
      <c r="D3382" s="56">
        <v>30</v>
      </c>
    </row>
    <row r="3383" spans="1:4" x14ac:dyDescent="0.25">
      <c r="A3383" s="51">
        <v>92042000</v>
      </c>
      <c r="B3383" s="54" t="s">
        <v>3174</v>
      </c>
      <c r="C3383" s="56" t="s">
        <v>9</v>
      </c>
      <c r="D3383" s="56">
        <v>30</v>
      </c>
    </row>
    <row r="3384" spans="1:4" x14ac:dyDescent="0.25">
      <c r="A3384" s="51">
        <v>92051000</v>
      </c>
      <c r="B3384" s="54" t="s">
        <v>3175</v>
      </c>
      <c r="C3384" s="56" t="s">
        <v>8</v>
      </c>
      <c r="D3384" s="56">
        <v>30</v>
      </c>
    </row>
    <row r="3385" spans="1:4" x14ac:dyDescent="0.25">
      <c r="A3385" s="51">
        <v>92059010</v>
      </c>
      <c r="B3385" s="54" t="s">
        <v>3176</v>
      </c>
      <c r="C3385" s="56" t="s">
        <v>9</v>
      </c>
      <c r="D3385" s="56">
        <v>30</v>
      </c>
    </row>
    <row r="3386" spans="1:4" x14ac:dyDescent="0.25">
      <c r="A3386" s="51">
        <v>92059020</v>
      </c>
      <c r="B3386" s="54" t="s">
        <v>3177</v>
      </c>
      <c r="C3386" s="56" t="s">
        <v>9</v>
      </c>
      <c r="D3386" s="56">
        <v>30</v>
      </c>
    </row>
    <row r="3387" spans="1:4" x14ac:dyDescent="0.25">
      <c r="A3387" s="51">
        <v>92059090</v>
      </c>
      <c r="B3387" s="54" t="s">
        <v>3178</v>
      </c>
      <c r="C3387" s="56" t="s">
        <v>9</v>
      </c>
      <c r="D3387" s="56">
        <v>30</v>
      </c>
    </row>
    <row r="3388" spans="1:4" ht="45" x14ac:dyDescent="0.25">
      <c r="A3388" s="51">
        <v>92060000</v>
      </c>
      <c r="B3388" s="54" t="s">
        <v>3179</v>
      </c>
      <c r="C3388" s="56" t="s">
        <v>8</v>
      </c>
      <c r="D3388" s="56">
        <v>30</v>
      </c>
    </row>
    <row r="3389" spans="1:4" ht="30" x14ac:dyDescent="0.25">
      <c r="A3389" s="51">
        <v>92071000</v>
      </c>
      <c r="B3389" s="54" t="s">
        <v>3180</v>
      </c>
      <c r="C3389" s="56" t="s">
        <v>9</v>
      </c>
      <c r="D3389" s="56">
        <v>30</v>
      </c>
    </row>
    <row r="3390" spans="1:4" x14ac:dyDescent="0.25">
      <c r="A3390" s="51">
        <v>92079000</v>
      </c>
      <c r="B3390" s="54" t="s">
        <v>3181</v>
      </c>
      <c r="C3390" s="56" t="s">
        <v>9</v>
      </c>
      <c r="D3390" s="56">
        <v>30</v>
      </c>
    </row>
    <row r="3391" spans="1:4" x14ac:dyDescent="0.25">
      <c r="A3391" s="51">
        <v>92081000</v>
      </c>
      <c r="B3391" s="54" t="s">
        <v>3182</v>
      </c>
      <c r="C3391" s="56" t="s">
        <v>9</v>
      </c>
      <c r="D3391" s="56">
        <v>30</v>
      </c>
    </row>
    <row r="3392" spans="1:4" x14ac:dyDescent="0.25">
      <c r="A3392" s="51">
        <v>92091000</v>
      </c>
      <c r="B3392" s="54" t="s">
        <v>3183</v>
      </c>
      <c r="C3392" s="56" t="s">
        <v>9</v>
      </c>
      <c r="D3392" s="56">
        <v>30</v>
      </c>
    </row>
    <row r="3393" spans="1:4" x14ac:dyDescent="0.25">
      <c r="A3393" s="51">
        <v>92092000</v>
      </c>
      <c r="B3393" s="54" t="s">
        <v>3184</v>
      </c>
      <c r="C3393" s="56" t="s">
        <v>9</v>
      </c>
      <c r="D3393" s="56">
        <v>30</v>
      </c>
    </row>
    <row r="3394" spans="1:4" x14ac:dyDescent="0.25">
      <c r="A3394" s="51">
        <v>92093000</v>
      </c>
      <c r="B3394" s="54" t="s">
        <v>3185</v>
      </c>
      <c r="C3394" s="56" t="s">
        <v>9</v>
      </c>
      <c r="D3394" s="56">
        <v>30</v>
      </c>
    </row>
    <row r="3395" spans="1:4" x14ac:dyDescent="0.25">
      <c r="A3395" s="51">
        <v>92099100</v>
      </c>
      <c r="B3395" s="54" t="s">
        <v>3186</v>
      </c>
      <c r="C3395" s="56" t="s">
        <v>9</v>
      </c>
      <c r="D3395" s="56">
        <v>30</v>
      </c>
    </row>
    <row r="3396" spans="1:4" ht="30" x14ac:dyDescent="0.25">
      <c r="A3396" s="51">
        <v>92099200</v>
      </c>
      <c r="B3396" s="54" t="s">
        <v>3187</v>
      </c>
      <c r="C3396" s="56" t="s">
        <v>9</v>
      </c>
      <c r="D3396" s="56">
        <v>30</v>
      </c>
    </row>
    <row r="3397" spans="1:4" ht="30" x14ac:dyDescent="0.25">
      <c r="A3397" s="51">
        <v>92099300</v>
      </c>
      <c r="B3397" s="54" t="s">
        <v>3188</v>
      </c>
      <c r="C3397" s="56" t="s">
        <v>9</v>
      </c>
      <c r="D3397" s="56">
        <v>30</v>
      </c>
    </row>
    <row r="3398" spans="1:4" ht="30" x14ac:dyDescent="0.25">
      <c r="A3398" s="51">
        <v>92099400</v>
      </c>
      <c r="B3398" s="54" t="s">
        <v>3189</v>
      </c>
      <c r="C3398" s="56" t="s">
        <v>9</v>
      </c>
      <c r="D3398" s="56">
        <v>30</v>
      </c>
    </row>
    <row r="3399" spans="1:4" x14ac:dyDescent="0.25">
      <c r="A3399" s="51">
        <v>92099900</v>
      </c>
      <c r="B3399" s="54" t="s">
        <v>3190</v>
      </c>
      <c r="C3399" s="56" t="s">
        <v>9</v>
      </c>
      <c r="D3399" s="56">
        <v>30</v>
      </c>
    </row>
    <row r="3400" spans="1:4" x14ac:dyDescent="0.25">
      <c r="A3400" s="51">
        <v>93011100</v>
      </c>
      <c r="B3400" s="54" t="s">
        <v>3191</v>
      </c>
      <c r="C3400" s="56" t="s">
        <v>8</v>
      </c>
      <c r="D3400" s="56">
        <v>29</v>
      </c>
    </row>
    <row r="3401" spans="1:4" x14ac:dyDescent="0.25">
      <c r="A3401" s="51">
        <v>93011900</v>
      </c>
      <c r="B3401" s="54" t="s">
        <v>3192</v>
      </c>
      <c r="C3401" s="56" t="s">
        <v>9</v>
      </c>
      <c r="D3401" s="56">
        <v>29</v>
      </c>
    </row>
    <row r="3402" spans="1:4" x14ac:dyDescent="0.25">
      <c r="A3402" s="51">
        <v>93012000</v>
      </c>
      <c r="B3402" s="54" t="s">
        <v>3193</v>
      </c>
      <c r="C3402" s="56" t="s">
        <v>8</v>
      </c>
      <c r="D3402" s="56">
        <v>29</v>
      </c>
    </row>
    <row r="3403" spans="1:4" x14ac:dyDescent="0.25">
      <c r="A3403" s="51">
        <v>93019000</v>
      </c>
      <c r="B3403" s="54" t="s">
        <v>3194</v>
      </c>
      <c r="C3403" s="56" t="s">
        <v>9</v>
      </c>
      <c r="D3403" s="56">
        <v>29</v>
      </c>
    </row>
    <row r="3404" spans="1:4" ht="30" x14ac:dyDescent="0.25">
      <c r="A3404" s="51">
        <v>93020000</v>
      </c>
      <c r="B3404" s="54" t="s">
        <v>3195</v>
      </c>
      <c r="C3404" s="56" t="s">
        <v>9</v>
      </c>
      <c r="D3404" s="56">
        <v>29</v>
      </c>
    </row>
    <row r="3405" spans="1:4" x14ac:dyDescent="0.25">
      <c r="A3405" s="51">
        <v>93031000</v>
      </c>
      <c r="B3405" s="54" t="s">
        <v>3196</v>
      </c>
      <c r="C3405" s="56" t="s">
        <v>9</v>
      </c>
      <c r="D3405" s="56">
        <v>29</v>
      </c>
    </row>
    <row r="3406" spans="1:4" ht="30" x14ac:dyDescent="0.25">
      <c r="A3406" s="51">
        <v>93032000</v>
      </c>
      <c r="B3406" s="54" t="s">
        <v>3197</v>
      </c>
      <c r="C3406" s="56" t="s">
        <v>9</v>
      </c>
      <c r="D3406" s="56">
        <v>29</v>
      </c>
    </row>
    <row r="3407" spans="1:4" x14ac:dyDescent="0.25">
      <c r="A3407" s="51">
        <v>93033000</v>
      </c>
      <c r="B3407" s="54" t="s">
        <v>3198</v>
      </c>
      <c r="C3407" s="56" t="s">
        <v>9</v>
      </c>
      <c r="D3407" s="56">
        <v>29</v>
      </c>
    </row>
    <row r="3408" spans="1:4" x14ac:dyDescent="0.25">
      <c r="A3408" s="51">
        <v>93039000</v>
      </c>
      <c r="B3408" s="54" t="s">
        <v>3199</v>
      </c>
      <c r="C3408" s="56" t="s">
        <v>9</v>
      </c>
      <c r="D3408" s="56">
        <v>29</v>
      </c>
    </row>
    <row r="3409" spans="1:4" ht="30" x14ac:dyDescent="0.25">
      <c r="A3409" s="51">
        <v>93040000</v>
      </c>
      <c r="B3409" s="54" t="s">
        <v>3200</v>
      </c>
      <c r="C3409" s="56" t="s">
        <v>9</v>
      </c>
      <c r="D3409" s="56">
        <v>29</v>
      </c>
    </row>
    <row r="3410" spans="1:4" x14ac:dyDescent="0.25">
      <c r="A3410" s="51">
        <v>93051000</v>
      </c>
      <c r="B3410" s="54" t="s">
        <v>3201</v>
      </c>
      <c r="C3410" s="56" t="s">
        <v>9</v>
      </c>
      <c r="D3410" s="56">
        <v>29</v>
      </c>
    </row>
    <row r="3411" spans="1:4" x14ac:dyDescent="0.25">
      <c r="A3411" s="51">
        <v>93052100</v>
      </c>
      <c r="B3411" s="54" t="s">
        <v>3202</v>
      </c>
      <c r="C3411" s="56" t="s">
        <v>9</v>
      </c>
      <c r="D3411" s="56">
        <v>29</v>
      </c>
    </row>
    <row r="3412" spans="1:4" x14ac:dyDescent="0.25">
      <c r="A3412" s="51">
        <v>93052900</v>
      </c>
      <c r="B3412" s="54" t="s">
        <v>3203</v>
      </c>
      <c r="C3412" s="56" t="s">
        <v>9</v>
      </c>
      <c r="D3412" s="56">
        <v>29</v>
      </c>
    </row>
    <row r="3413" spans="1:4" x14ac:dyDescent="0.25">
      <c r="A3413" s="51">
        <v>93059100</v>
      </c>
      <c r="B3413" s="54" t="s">
        <v>3204</v>
      </c>
      <c r="C3413" s="56" t="s">
        <v>9</v>
      </c>
      <c r="D3413" s="56">
        <v>29</v>
      </c>
    </row>
    <row r="3414" spans="1:4" x14ac:dyDescent="0.25">
      <c r="A3414" s="51">
        <v>93059900</v>
      </c>
      <c r="B3414" s="54" t="s">
        <v>3205</v>
      </c>
      <c r="C3414" s="56" t="s">
        <v>9</v>
      </c>
      <c r="D3414" s="56">
        <v>29</v>
      </c>
    </row>
    <row r="3415" spans="1:4" ht="30" x14ac:dyDescent="0.25">
      <c r="A3415" s="51">
        <v>93061000</v>
      </c>
      <c r="B3415" s="54" t="s">
        <v>3206</v>
      </c>
      <c r="C3415" s="56" t="s">
        <v>9</v>
      </c>
      <c r="D3415" s="56">
        <v>29</v>
      </c>
    </row>
    <row r="3416" spans="1:4" x14ac:dyDescent="0.25">
      <c r="A3416" s="51">
        <v>93062100</v>
      </c>
      <c r="B3416" s="54" t="s">
        <v>3207</v>
      </c>
      <c r="C3416" s="56" t="s">
        <v>9</v>
      </c>
      <c r="D3416" s="56">
        <v>29</v>
      </c>
    </row>
    <row r="3417" spans="1:4" x14ac:dyDescent="0.25">
      <c r="A3417" s="51">
        <v>93062900</v>
      </c>
      <c r="B3417" s="54" t="s">
        <v>3208</v>
      </c>
      <c r="C3417" s="56" t="s">
        <v>9</v>
      </c>
      <c r="D3417" s="56">
        <v>29</v>
      </c>
    </row>
    <row r="3418" spans="1:4" x14ac:dyDescent="0.25">
      <c r="A3418" s="51">
        <v>93063000</v>
      </c>
      <c r="B3418" s="54" t="s">
        <v>3209</v>
      </c>
      <c r="C3418" s="56" t="s">
        <v>9</v>
      </c>
      <c r="D3418" s="56">
        <v>29</v>
      </c>
    </row>
    <row r="3419" spans="1:4" x14ac:dyDescent="0.25">
      <c r="A3419" s="51">
        <v>93069000</v>
      </c>
      <c r="B3419" s="54" t="s">
        <v>3210</v>
      </c>
      <c r="C3419" s="56" t="s">
        <v>9</v>
      </c>
      <c r="D3419" s="56">
        <v>29</v>
      </c>
    </row>
    <row r="3420" spans="1:4" ht="30" x14ac:dyDescent="0.25">
      <c r="A3420" s="51">
        <v>93070000</v>
      </c>
      <c r="B3420" s="54" t="s">
        <v>3211</v>
      </c>
      <c r="C3420" s="56" t="s">
        <v>9</v>
      </c>
      <c r="D3420" s="56">
        <v>29</v>
      </c>
    </row>
    <row r="3421" spans="1:4" x14ac:dyDescent="0.25">
      <c r="A3421" s="51">
        <v>94011000</v>
      </c>
      <c r="B3421" s="54" t="s">
        <v>3212</v>
      </c>
      <c r="C3421" s="56" t="s">
        <v>9</v>
      </c>
      <c r="D3421" s="56">
        <v>29</v>
      </c>
    </row>
    <row r="3422" spans="1:4" x14ac:dyDescent="0.25">
      <c r="A3422" s="51">
        <v>94012000</v>
      </c>
      <c r="B3422" s="54" t="s">
        <v>3213</v>
      </c>
      <c r="C3422" s="56" t="s">
        <v>9</v>
      </c>
      <c r="D3422" s="56">
        <v>29</v>
      </c>
    </row>
    <row r="3423" spans="1:4" x14ac:dyDescent="0.25">
      <c r="A3423" s="51">
        <v>94013000</v>
      </c>
      <c r="B3423" s="54" t="s">
        <v>3214</v>
      </c>
      <c r="C3423" s="56" t="s">
        <v>9</v>
      </c>
      <c r="D3423" s="56">
        <v>29</v>
      </c>
    </row>
    <row r="3424" spans="1:4" x14ac:dyDescent="0.25">
      <c r="A3424" s="51">
        <v>94017100</v>
      </c>
      <c r="B3424" s="54" t="s">
        <v>3215</v>
      </c>
      <c r="C3424" s="56" t="s">
        <v>9</v>
      </c>
      <c r="D3424" s="56">
        <v>29</v>
      </c>
    </row>
    <row r="3425" spans="1:4" x14ac:dyDescent="0.25">
      <c r="A3425" s="51">
        <v>94017900</v>
      </c>
      <c r="B3425" s="54" t="s">
        <v>3216</v>
      </c>
      <c r="C3425" s="56" t="s">
        <v>9</v>
      </c>
      <c r="D3425" s="56">
        <v>29</v>
      </c>
    </row>
    <row r="3426" spans="1:4" x14ac:dyDescent="0.25">
      <c r="A3426" s="51">
        <v>94018000</v>
      </c>
      <c r="B3426" s="54" t="s">
        <v>3217</v>
      </c>
      <c r="C3426" s="56" t="s">
        <v>9</v>
      </c>
      <c r="D3426" s="56">
        <v>29</v>
      </c>
    </row>
    <row r="3427" spans="1:4" x14ac:dyDescent="0.25">
      <c r="A3427" s="51">
        <v>94019000</v>
      </c>
      <c r="B3427" s="54" t="s">
        <v>3218</v>
      </c>
      <c r="C3427" s="56" t="s">
        <v>9</v>
      </c>
      <c r="D3427" s="56">
        <v>29</v>
      </c>
    </row>
    <row r="3428" spans="1:4" x14ac:dyDescent="0.25">
      <c r="A3428" s="51">
        <v>94021010</v>
      </c>
      <c r="B3428" s="54" t="s">
        <v>3219</v>
      </c>
      <c r="C3428" s="56" t="s">
        <v>9</v>
      </c>
      <c r="D3428" s="56">
        <v>35</v>
      </c>
    </row>
    <row r="3429" spans="1:4" x14ac:dyDescent="0.25">
      <c r="A3429" s="51">
        <v>94021090</v>
      </c>
      <c r="B3429" s="54" t="s">
        <v>3220</v>
      </c>
      <c r="C3429" s="56" t="s">
        <v>9</v>
      </c>
      <c r="D3429" s="56">
        <v>18</v>
      </c>
    </row>
    <row r="3430" spans="1:4" x14ac:dyDescent="0.25">
      <c r="A3430" s="51">
        <v>94029010</v>
      </c>
      <c r="B3430" s="54" t="s">
        <v>3221</v>
      </c>
      <c r="C3430" s="56" t="s">
        <v>9</v>
      </c>
      <c r="D3430" s="56">
        <v>35</v>
      </c>
    </row>
    <row r="3431" spans="1:4" ht="30" x14ac:dyDescent="0.25">
      <c r="A3431" s="51">
        <v>94029020</v>
      </c>
      <c r="B3431" s="54" t="s">
        <v>3222</v>
      </c>
      <c r="C3431" s="56" t="s">
        <v>9</v>
      </c>
      <c r="D3431" s="56">
        <v>18</v>
      </c>
    </row>
    <row r="3432" spans="1:4" x14ac:dyDescent="0.25">
      <c r="A3432" s="51">
        <v>94029090</v>
      </c>
      <c r="B3432" s="54" t="s">
        <v>209</v>
      </c>
      <c r="C3432" s="56" t="s">
        <v>9</v>
      </c>
      <c r="D3432" s="56">
        <v>18</v>
      </c>
    </row>
    <row r="3433" spans="1:4" x14ac:dyDescent="0.25">
      <c r="A3433" s="51">
        <v>94031010</v>
      </c>
      <c r="B3433" s="54" t="s">
        <v>3223</v>
      </c>
      <c r="C3433" s="56" t="s">
        <v>9</v>
      </c>
      <c r="D3433" s="56">
        <v>18</v>
      </c>
    </row>
    <row r="3434" spans="1:4" x14ac:dyDescent="0.25">
      <c r="A3434" s="51">
        <v>94031090</v>
      </c>
      <c r="B3434" s="54" t="s">
        <v>209</v>
      </c>
      <c r="C3434" s="56" t="s">
        <v>9</v>
      </c>
      <c r="D3434" s="56">
        <v>18</v>
      </c>
    </row>
    <row r="3435" spans="1:4" x14ac:dyDescent="0.25">
      <c r="A3435" s="51">
        <v>94032010</v>
      </c>
      <c r="B3435" s="54" t="s">
        <v>3223</v>
      </c>
      <c r="C3435" s="56" t="s">
        <v>9</v>
      </c>
      <c r="D3435" s="56">
        <v>18</v>
      </c>
    </row>
    <row r="3436" spans="1:4" x14ac:dyDescent="0.25">
      <c r="A3436" s="51">
        <v>94032090</v>
      </c>
      <c r="B3436" s="54" t="s">
        <v>37</v>
      </c>
      <c r="C3436" s="56" t="s">
        <v>9</v>
      </c>
      <c r="D3436" s="56">
        <v>18</v>
      </c>
    </row>
    <row r="3437" spans="1:4" x14ac:dyDescent="0.25">
      <c r="A3437" s="51">
        <v>94039000</v>
      </c>
      <c r="B3437" s="54" t="s">
        <v>3224</v>
      </c>
      <c r="C3437" s="56" t="s">
        <v>9</v>
      </c>
      <c r="D3437" s="56">
        <v>18</v>
      </c>
    </row>
    <row r="3438" spans="1:4" x14ac:dyDescent="0.25">
      <c r="A3438" s="51">
        <v>94051010</v>
      </c>
      <c r="B3438" s="54" t="s">
        <v>3225</v>
      </c>
      <c r="C3438" s="56" t="s">
        <v>9</v>
      </c>
      <c r="D3438" s="56">
        <v>11</v>
      </c>
    </row>
    <row r="3439" spans="1:4" x14ac:dyDescent="0.25">
      <c r="A3439" s="51">
        <v>94051020</v>
      </c>
      <c r="B3439" s="54" t="s">
        <v>3226</v>
      </c>
      <c r="C3439" s="56" t="s">
        <v>9</v>
      </c>
      <c r="D3439" s="56">
        <v>11</v>
      </c>
    </row>
    <row r="3440" spans="1:4" x14ac:dyDescent="0.25">
      <c r="A3440" s="51">
        <v>94051090</v>
      </c>
      <c r="B3440" s="54" t="s">
        <v>3227</v>
      </c>
      <c r="C3440" s="56" t="s">
        <v>9</v>
      </c>
      <c r="D3440" s="56">
        <v>11</v>
      </c>
    </row>
    <row r="3441" spans="1:4" x14ac:dyDescent="0.25">
      <c r="A3441" s="51">
        <v>94052010</v>
      </c>
      <c r="B3441" s="54" t="s">
        <v>3228</v>
      </c>
      <c r="C3441" s="56" t="s">
        <v>9</v>
      </c>
      <c r="D3441" s="56">
        <v>11</v>
      </c>
    </row>
    <row r="3442" spans="1:4" x14ac:dyDescent="0.25">
      <c r="A3442" s="51">
        <v>94052090</v>
      </c>
      <c r="B3442" s="54" t="s">
        <v>209</v>
      </c>
      <c r="C3442" s="56" t="s">
        <v>9</v>
      </c>
      <c r="D3442" s="56">
        <v>11</v>
      </c>
    </row>
    <row r="3443" spans="1:4" x14ac:dyDescent="0.25">
      <c r="A3443" s="51">
        <v>94053000</v>
      </c>
      <c r="B3443" s="54" t="s">
        <v>3229</v>
      </c>
      <c r="C3443" s="56" t="s">
        <v>9</v>
      </c>
      <c r="D3443" s="56">
        <v>11</v>
      </c>
    </row>
    <row r="3444" spans="1:4" x14ac:dyDescent="0.25">
      <c r="A3444" s="51">
        <v>94054010</v>
      </c>
      <c r="B3444" s="54" t="s">
        <v>3230</v>
      </c>
      <c r="C3444" s="56" t="s">
        <v>9</v>
      </c>
      <c r="D3444" s="56">
        <v>11</v>
      </c>
    </row>
    <row r="3445" spans="1:4" x14ac:dyDescent="0.25">
      <c r="A3445" s="51">
        <v>94054090</v>
      </c>
      <c r="B3445" s="54" t="s">
        <v>3231</v>
      </c>
      <c r="C3445" s="56" t="s">
        <v>9</v>
      </c>
      <c r="D3445" s="56">
        <v>11</v>
      </c>
    </row>
    <row r="3446" spans="1:4" x14ac:dyDescent="0.25">
      <c r="A3446" s="51">
        <v>94055010</v>
      </c>
      <c r="B3446" s="54" t="s">
        <v>3232</v>
      </c>
      <c r="C3446" s="56" t="s">
        <v>9</v>
      </c>
      <c r="D3446" s="56">
        <v>33</v>
      </c>
    </row>
    <row r="3447" spans="1:4" x14ac:dyDescent="0.25">
      <c r="A3447" s="51">
        <v>94055020</v>
      </c>
      <c r="B3447" s="54" t="s">
        <v>3233</v>
      </c>
      <c r="C3447" s="56" t="s">
        <v>9</v>
      </c>
      <c r="D3447" s="56">
        <v>33</v>
      </c>
    </row>
    <row r="3448" spans="1:4" x14ac:dyDescent="0.25">
      <c r="A3448" s="51">
        <v>94055031</v>
      </c>
      <c r="B3448" s="54" t="s">
        <v>3234</v>
      </c>
      <c r="C3448" s="56" t="s">
        <v>9</v>
      </c>
      <c r="D3448" s="56">
        <v>33</v>
      </c>
    </row>
    <row r="3449" spans="1:4" x14ac:dyDescent="0.25">
      <c r="A3449" s="51">
        <v>94055039</v>
      </c>
      <c r="B3449" s="54" t="s">
        <v>3235</v>
      </c>
      <c r="C3449" s="56" t="s">
        <v>9</v>
      </c>
      <c r="D3449" s="56">
        <v>33</v>
      </c>
    </row>
    <row r="3450" spans="1:4" x14ac:dyDescent="0.25">
      <c r="A3450" s="51">
        <v>94055051</v>
      </c>
      <c r="B3450" s="54" t="s">
        <v>3236</v>
      </c>
      <c r="C3450" s="56" t="s">
        <v>9</v>
      </c>
      <c r="D3450" s="56">
        <v>33</v>
      </c>
    </row>
    <row r="3451" spans="1:4" x14ac:dyDescent="0.25">
      <c r="A3451" s="51">
        <v>94055059</v>
      </c>
      <c r="B3451" s="54" t="s">
        <v>3237</v>
      </c>
      <c r="C3451" s="56" t="s">
        <v>9</v>
      </c>
      <c r="D3451" s="56">
        <v>33</v>
      </c>
    </row>
    <row r="3452" spans="1:4" x14ac:dyDescent="0.25">
      <c r="A3452" s="51">
        <v>94056010</v>
      </c>
      <c r="B3452" s="54" t="s">
        <v>3238</v>
      </c>
      <c r="C3452" s="56" t="s">
        <v>9</v>
      </c>
      <c r="D3452" s="56">
        <v>29</v>
      </c>
    </row>
    <row r="3453" spans="1:4" x14ac:dyDescent="0.25">
      <c r="A3453" s="51">
        <v>94056090</v>
      </c>
      <c r="B3453" s="54" t="s">
        <v>3239</v>
      </c>
      <c r="C3453" s="56" t="s">
        <v>9</v>
      </c>
      <c r="D3453" s="56">
        <v>29</v>
      </c>
    </row>
    <row r="3454" spans="1:4" x14ac:dyDescent="0.25">
      <c r="A3454" s="51">
        <v>94059900</v>
      </c>
      <c r="B3454" s="54" t="s">
        <v>3240</v>
      </c>
      <c r="C3454" s="56" t="s">
        <v>9</v>
      </c>
      <c r="D3454" s="56">
        <v>29</v>
      </c>
    </row>
    <row r="3455" spans="1:4" x14ac:dyDescent="0.25">
      <c r="A3455" s="51">
        <v>94060011</v>
      </c>
      <c r="B3455" s="54" t="s">
        <v>3241</v>
      </c>
      <c r="C3455" s="56" t="s">
        <v>9</v>
      </c>
      <c r="D3455" s="56">
        <v>29</v>
      </c>
    </row>
    <row r="3456" spans="1:4" x14ac:dyDescent="0.25">
      <c r="A3456" s="51">
        <v>94060019</v>
      </c>
      <c r="B3456" s="54" t="s">
        <v>3242</v>
      </c>
      <c r="C3456" s="56" t="s">
        <v>9</v>
      </c>
      <c r="D3456" s="56">
        <v>29</v>
      </c>
    </row>
    <row r="3457" spans="1:4" x14ac:dyDescent="0.25">
      <c r="A3457" s="51">
        <v>94060091</v>
      </c>
      <c r="B3457" s="54" t="s">
        <v>3243</v>
      </c>
      <c r="C3457" s="56" t="s">
        <v>9</v>
      </c>
      <c r="D3457" s="56">
        <v>29</v>
      </c>
    </row>
    <row r="3458" spans="1:4" x14ac:dyDescent="0.25">
      <c r="A3458" s="51">
        <v>94060092</v>
      </c>
      <c r="B3458" s="54" t="s">
        <v>3244</v>
      </c>
      <c r="C3458" s="56" t="s">
        <v>9</v>
      </c>
      <c r="D3458" s="56">
        <v>29</v>
      </c>
    </row>
    <row r="3459" spans="1:4" x14ac:dyDescent="0.25">
      <c r="A3459" s="51">
        <v>94060093</v>
      </c>
      <c r="B3459" s="54" t="s">
        <v>3245</v>
      </c>
      <c r="C3459" s="56" t="s">
        <v>9</v>
      </c>
      <c r="D3459" s="56">
        <v>29</v>
      </c>
    </row>
    <row r="3460" spans="1:4" x14ac:dyDescent="0.25">
      <c r="A3460" s="51">
        <v>94060099</v>
      </c>
      <c r="B3460" s="54" t="s">
        <v>3246</v>
      </c>
      <c r="C3460" s="56" t="s">
        <v>9</v>
      </c>
      <c r="D3460" s="56">
        <v>29</v>
      </c>
    </row>
    <row r="3461" spans="1:4" x14ac:dyDescent="0.25">
      <c r="A3461" s="51">
        <v>95069190</v>
      </c>
      <c r="B3461" s="54" t="s">
        <v>3247</v>
      </c>
      <c r="C3461" s="56" t="s">
        <v>9</v>
      </c>
      <c r="D3461" s="56">
        <v>18</v>
      </c>
    </row>
    <row r="3462" spans="1:4" x14ac:dyDescent="0.25">
      <c r="A3462" s="51">
        <v>95072000</v>
      </c>
      <c r="B3462" s="54" t="s">
        <v>3248</v>
      </c>
      <c r="C3462" s="56" t="s">
        <v>9</v>
      </c>
      <c r="D3462" s="56">
        <v>33</v>
      </c>
    </row>
    <row r="3463" spans="1:4" x14ac:dyDescent="0.25">
      <c r="A3463" s="51">
        <v>95079090</v>
      </c>
      <c r="B3463" s="54" t="s">
        <v>3249</v>
      </c>
      <c r="C3463" s="56" t="s">
        <v>9</v>
      </c>
      <c r="D3463" s="56">
        <v>33</v>
      </c>
    </row>
    <row r="3464" spans="1:4" x14ac:dyDescent="0.25">
      <c r="A3464" s="51">
        <v>95081000</v>
      </c>
      <c r="B3464" s="54" t="s">
        <v>3250</v>
      </c>
      <c r="C3464" s="56" t="s">
        <v>9</v>
      </c>
      <c r="D3464" s="56">
        <v>29</v>
      </c>
    </row>
    <row r="3465" spans="1:4" x14ac:dyDescent="0.25">
      <c r="A3465" s="51">
        <v>95089000</v>
      </c>
      <c r="B3465" s="54" t="s">
        <v>3251</v>
      </c>
      <c r="C3465" s="56" t="s">
        <v>9</v>
      </c>
      <c r="D3465" s="56">
        <v>29</v>
      </c>
    </row>
    <row r="3466" spans="1:4" x14ac:dyDescent="0.25">
      <c r="A3466" s="51">
        <v>96040000</v>
      </c>
      <c r="B3466" s="54" t="s">
        <v>3252</v>
      </c>
      <c r="C3466" s="56" t="s">
        <v>9</v>
      </c>
      <c r="D3466" s="56">
        <v>33</v>
      </c>
    </row>
    <row r="3467" spans="1:4" x14ac:dyDescent="0.25">
      <c r="A3467" s="51">
        <v>96170011</v>
      </c>
      <c r="B3467" s="54" t="s">
        <v>3253</v>
      </c>
      <c r="C3467" s="56" t="s">
        <v>9</v>
      </c>
      <c r="D3467" s="56">
        <v>29</v>
      </c>
    </row>
    <row r="3468" spans="1:4" ht="30" x14ac:dyDescent="0.25">
      <c r="A3468" s="51">
        <v>96170012</v>
      </c>
      <c r="B3468" s="54" t="s">
        <v>3254</v>
      </c>
      <c r="C3468" s="56" t="s">
        <v>9</v>
      </c>
      <c r="D3468" s="56">
        <v>29</v>
      </c>
    </row>
    <row r="3469" spans="1:4" x14ac:dyDescent="0.25">
      <c r="A3469" s="51">
        <v>96170019</v>
      </c>
      <c r="B3469" s="54" t="s">
        <v>3255</v>
      </c>
      <c r="C3469" s="56" t="s">
        <v>9</v>
      </c>
      <c r="D3469" s="56">
        <v>29</v>
      </c>
    </row>
    <row r="3470" spans="1:4" x14ac:dyDescent="0.25">
      <c r="A3470" s="51">
        <v>96170090</v>
      </c>
      <c r="B3470" s="54" t="s">
        <v>3256</v>
      </c>
      <c r="C3470" s="56" t="s">
        <v>9</v>
      </c>
      <c r="D3470" s="56">
        <v>29</v>
      </c>
    </row>
    <row r="3471" spans="1:4" ht="30" x14ac:dyDescent="0.25">
      <c r="A3471" s="53">
        <v>99930010</v>
      </c>
      <c r="B3471" s="55" t="s">
        <v>102</v>
      </c>
      <c r="C3471" s="57" t="s">
        <v>8</v>
      </c>
      <c r="D3471" s="14" t="s">
        <v>41</v>
      </c>
    </row>
    <row r="3472" spans="1:4" x14ac:dyDescent="0.25">
      <c r="A3472" s="51" t="s">
        <v>181</v>
      </c>
      <c r="B3472" s="54" t="s">
        <v>3257</v>
      </c>
      <c r="C3472" s="56" t="s">
        <v>9</v>
      </c>
      <c r="D3472" s="56">
        <v>29</v>
      </c>
    </row>
    <row r="3473" spans="1:4" x14ac:dyDescent="0.25">
      <c r="A3473" s="60" t="s">
        <v>103</v>
      </c>
      <c r="B3473" s="6" t="s">
        <v>104</v>
      </c>
      <c r="C3473" s="14" t="s">
        <v>9</v>
      </c>
      <c r="D3473" s="14" t="s">
        <v>103</v>
      </c>
    </row>
    <row r="3474" spans="1:4" ht="30" x14ac:dyDescent="0.25">
      <c r="A3474" s="60" t="s">
        <v>78</v>
      </c>
      <c r="B3474" s="6" t="s">
        <v>128</v>
      </c>
      <c r="C3474" s="14" t="s">
        <v>129</v>
      </c>
      <c r="D3474" s="14" t="s">
        <v>129</v>
      </c>
    </row>
  </sheetData>
  <sheetProtection algorithmName="SHA-512" hashValue="qOe8gJLsMRH50NkiOwPW/6MQy+/Y1QHiyyL1LWAiKRjcHLynoxAeLxAe3T4JK+vBy3Lcuzir3ljzz9dO42W0PA==" saltValue="ro8f6G4vZh6GnKA970csDA==" spinCount="100000" sheet="1" objects="1" scenarios="1"/>
  <conditionalFormatting sqref="A3473">
    <cfRule type="duplicateValues" dxfId="0" priority="1"/>
  </conditionalFormatting>
  <hyperlinks>
    <hyperlink ref="A2338" r:id="rId1" display="http://commerce.nic.in/eidb/ecomq.asp?hs=84862000" xr:uid="{F3ED3D08-7F9E-4F1D-966B-374F37912AC3}"/>
    <hyperlink ref="A2337" r:id="rId2" display="http://commerce.nic.in/eidb/ecomq.asp?hs=84861000" xr:uid="{C510807A-052B-4A2B-8A83-CEF39851367A}"/>
    <hyperlink ref="A2339" r:id="rId3" display="http://commerce.nic.in/eidb/ecomq.asp?hs=84863000" xr:uid="{58E7656F-80C2-4F93-BE73-BA84C1F702B8}"/>
    <hyperlink ref="A2340" r:id="rId4" display="http://commerce.nic.in/eidb/ecomq.asp?hs=84864000" xr:uid="{044F4687-E2FA-47B5-A38B-29810F48943A}"/>
    <hyperlink ref="A2341" r:id="rId5" display="http://commerce.nic.in/eidb/ecomq.asp?hs=84869000" xr:uid="{A9A1E880-82D2-46B4-AB75-908581DAEB69}"/>
  </hyperlinks>
  <pageMargins left="0.39370078740157483" right="0.39370078740157483" top="0.74803149606299213" bottom="0.74803149606299213" header="0.31496062992125984" footer="0.31496062992125984"/>
  <pageSetup paperSize="9" orientation="portrait" verticalDpi="0"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G5"/>
  <sheetViews>
    <sheetView workbookViewId="0">
      <selection activeCell="E17" sqref="E17"/>
    </sheetView>
  </sheetViews>
  <sheetFormatPr defaultRowHeight="15" x14ac:dyDescent="0.25"/>
  <cols>
    <col min="1" max="1" width="21.85546875" style="13" customWidth="1"/>
    <col min="2" max="2" width="22.7109375" style="13" customWidth="1"/>
    <col min="3" max="3" width="33.42578125" style="13" customWidth="1"/>
    <col min="4" max="7" width="9.140625" style="1"/>
  </cols>
  <sheetData>
    <row r="1" spans="1:3" x14ac:dyDescent="0.25">
      <c r="A1" s="7" t="s">
        <v>45</v>
      </c>
      <c r="B1" s="8" t="s">
        <v>74</v>
      </c>
      <c r="C1" s="10" t="s">
        <v>22</v>
      </c>
    </row>
    <row r="2" spans="1:3" x14ac:dyDescent="0.25">
      <c r="A2" s="6" t="s">
        <v>25</v>
      </c>
      <c r="B2" s="6" t="s">
        <v>28</v>
      </c>
      <c r="C2" s="6" t="s">
        <v>31</v>
      </c>
    </row>
    <row r="3" spans="1:3" x14ac:dyDescent="0.25">
      <c r="A3" s="6" t="s">
        <v>26</v>
      </c>
      <c r="B3" s="6" t="s">
        <v>29</v>
      </c>
      <c r="C3" s="6" t="s">
        <v>24</v>
      </c>
    </row>
    <row r="4" spans="1:3" ht="30" x14ac:dyDescent="0.25">
      <c r="A4" s="6" t="s">
        <v>27</v>
      </c>
      <c r="B4" s="6" t="s">
        <v>23</v>
      </c>
      <c r="C4" s="6" t="s">
        <v>32</v>
      </c>
    </row>
    <row r="5" spans="1:3" x14ac:dyDescent="0.25">
      <c r="A5" s="6" t="s">
        <v>47</v>
      </c>
      <c r="B5" s="6" t="s">
        <v>30</v>
      </c>
      <c r="C5" s="6" t="s">
        <v>33</v>
      </c>
    </row>
  </sheetData>
  <sheetProtection algorithmName="SHA-512" hashValue="Lm9K1XoQWRzrsMrMVxrRlUtURBHZeJpJWyDTiWkiftlXXA3rmmE+KY4xlPnxCIaMbR9jtloamIC7gqC9mmTz4A==" saltValue="dfXM607gUmn6ZlguoKIkS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Basic Info</vt:lpstr>
      <vt:lpstr>HSN Details</vt:lpstr>
      <vt:lpstr>Other HSN Details</vt:lpstr>
      <vt:lpstr>Output</vt:lpstr>
      <vt:lpstr>HSN Master</vt:lpstr>
      <vt:lpstr>Supporting file</vt:lpstr>
      <vt:lpstr>'HSN Details'!Print_Area</vt:lpstr>
      <vt:lpstr>'Other HSN Details'!Print_Area</vt:lpstr>
      <vt:lpstr>'HSN Details'!Print_Titles</vt:lpstr>
      <vt:lpstr>'Other HSN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V. Anandan</cp:lastModifiedBy>
  <cp:lastPrinted>2025-03-21T06:57:04Z</cp:lastPrinted>
  <dcterms:created xsi:type="dcterms:W3CDTF">2006-09-16T00:00:00Z</dcterms:created>
  <dcterms:modified xsi:type="dcterms:W3CDTF">2025-03-25T10:27:13Z</dcterms:modified>
</cp:coreProperties>
</file>